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L155" i="1"/>
  <c r="B195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G176" s="1"/>
  <c r="F165"/>
  <c r="B157"/>
  <c r="A157"/>
  <c r="L156"/>
  <c r="B147"/>
  <c r="A147"/>
  <c r="L146"/>
  <c r="L157" s="1"/>
  <c r="J146"/>
  <c r="J155" s="1"/>
  <c r="J156" s="1"/>
  <c r="I146"/>
  <c r="I155" s="1"/>
  <c r="I156" s="1"/>
  <c r="H146"/>
  <c r="H155" s="1"/>
  <c r="H156" s="1"/>
  <c r="G146"/>
  <c r="G155" s="1"/>
  <c r="G156" s="1"/>
  <c r="F146"/>
  <c r="F155" s="1"/>
  <c r="F156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F89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F43" s="1"/>
  <c r="B24"/>
  <c r="A24"/>
  <c r="L23"/>
  <c r="J23"/>
  <c r="I23"/>
  <c r="H23"/>
  <c r="G23"/>
  <c r="F23"/>
  <c r="B14"/>
  <c r="A14"/>
  <c r="L13"/>
  <c r="L24" s="1"/>
  <c r="J13"/>
  <c r="I13"/>
  <c r="I24" s="1"/>
  <c r="H13"/>
  <c r="H24" s="1"/>
  <c r="G13"/>
  <c r="F13"/>
  <c r="I43" l="1"/>
  <c r="F176"/>
  <c r="J176"/>
  <c r="I176"/>
  <c r="I157"/>
  <c r="J157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<sst xmlns="http://schemas.openxmlformats.org/spreadsheetml/2006/main" count="302" uniqueCount="100">
  <si>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</si>
  <si>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</si>
  <si>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</si>
  <si>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</si>
  <si>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</si>
  <si>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</si>
  <si>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</si>
  <si>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</si>
  <si>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</si>
  <si>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</si>
  <si>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</si>
  <si>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</si>
  <si>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</si>
  <si>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</si>
  <si>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</si>
  <si>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</si>
  <si>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</si>
  <si>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</si>
  <si>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</si>
  <si>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</si>
  <si>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</si>
  <si>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</si>
  <si>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</si>
  <si>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</si>
  <si>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</si>
  <si>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</si>
  <si>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</si>
  <si>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</si>
  <si>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</si>
  <si>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</si>
  <si>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</si>
  <si>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</si>
  <si>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</si>
  <si>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</si>
  <si>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</si>
  <si>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</si>
  <si>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</si>
  <si>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</si>
  <si>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</si>
  <si>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</si>
  <si>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</si>
  <si>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</si>
  <si>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</si>
  <si>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</si>
  <si>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</si>
  <si>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</si>
  <si>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</si>
  <si>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</si>
  <si>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</si>
  <si>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</si>
  <si>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</si>
  <si>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</si>
  <si>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</si>
  <si>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Котлета рыбная</t>
  </si>
  <si>
    <t>Пюре картофельное</t>
  </si>
  <si>
    <t>Кисель из концентратов</t>
  </si>
  <si>
    <t>Рассольник Ленинградский</t>
  </si>
  <si>
    <t>Капуста тушеная с мясом</t>
  </si>
  <si>
    <t>241/321</t>
  </si>
  <si>
    <t>Компот из плодов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</si>
  <si>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</si>
  <si>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</si>
  <si>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</si>
  <si>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Суп рыбный</t>
  </si>
  <si>
    <t>Жаркое по домашнему</t>
  </si>
  <si>
    <t>Макароны отварные с сыром</t>
  </si>
  <si>
    <t>202/204</t>
  </si>
  <si>
    <t>Котлета рубленая из курицы</t>
  </si>
  <si>
    <t>Гречка отварная с маслом сливочным</t>
  </si>
  <si>
    <t>171/302</t>
  </si>
  <si>
    <t>Овощное рагу с мясом</t>
  </si>
  <si>
    <t>Котлета мясная(с соусом)</t>
  </si>
  <si>
    <t>Борщ со свежей капустой и картофелем</t>
  </si>
  <si>
    <t>Сосиска отварная(с соусом)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</si>
  <si>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</si>
  <si>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</si>
  <si>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</si>
  <si>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</si>
  <si>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</si>
  <si>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</si>
  <si>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Кекс Селижаровский</t>
  </si>
  <si>
    <t>Сок</t>
  </si>
  <si>
    <t>Бутерброд с сыром</t>
  </si>
  <si>
    <t>Щи из свежей капусты с картофелем</t>
  </si>
  <si>
    <t>Гор блюдо</t>
  </si>
  <si>
    <t>Сладкое</t>
  </si>
  <si>
    <t xml:space="preserve">Плов </t>
  </si>
  <si>
    <t xml:space="preserve">Чай с сахаром </t>
  </si>
  <si>
    <t>Каша молочная из гречневой крупы с маслом сливочным</t>
  </si>
  <si>
    <t>Блины с начинкой</t>
  </si>
  <si>
    <t>Запеканка из творога</t>
  </si>
  <si>
    <t>Печенье</t>
  </si>
  <si>
    <t>Фрукты</t>
  </si>
  <si>
    <t>Компот из фруктов и изюма</t>
  </si>
  <si>
    <t>Вафли Твист</t>
  </si>
  <si>
    <t>Компот из кураги и изюма</t>
  </si>
  <si>
    <t>Бутерброд с колбасой</t>
  </si>
  <si>
    <t>Блины  с повидлом)</t>
  </si>
  <si>
    <t>Батончик</t>
  </si>
  <si>
    <t>Шоколад Аленка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</si>
</sst>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7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4E36F209-102F-4958-9AF3-7CE1408F10C0}" diskRevisions="1" revisionId="961" version="37" protected="1">
  <header guid="{4E36F209-102F-4958-9AF3-7CE1408F10C0}" dateTime="2026-03-12T13:54:41" maxSheetId="2" userName="Пользователь Windows" r:id="rId37" minRId="934" maxRId="96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934" sId="1">
    <oc r="E12" t="inlineStr">
      <is>
        <t>Пироженное Хиппово</t>
      </is>
    </oc>
    <nc r="E12" t="inlineStr">
      <is>
        <t>Шоколад Аленка</t>
      </is>
    </nc>
  </rcc>
  <rcc rId="935" sId="1">
    <oc r="F12">
      <v>32</v>
    </oc>
    <nc r="F12">
      <v>15</v>
    </nc>
  </rcc>
  <rcc rId="936" sId="1">
    <oc r="G12">
      <v>1.6</v>
    </oc>
    <nc r="G12">
      <v>1</v>
    </nc>
  </rcc>
  <rcc rId="937" sId="1">
    <oc r="H12">
      <v>5.76</v>
    </oc>
    <nc r="H12">
      <v>4.8</v>
    </nc>
  </rcc>
  <rcc rId="938" sId="1">
    <oc r="I12">
      <v>18.239999999999998</v>
    </oc>
    <nc r="I12">
      <v>8.1</v>
    </nc>
  </rcc>
  <rcc rId="939" sId="1">
    <oc r="J12">
      <v>124.8</v>
    </oc>
    <nc r="J12">
      <v>81</v>
    </nc>
  </rcc>
  <rcc rId="940" sId="1">
    <oc r="F6">
      <v>150</v>
    </oc>
    <nc r="F6">
      <v>180</v>
    </nc>
  </rcc>
  <rcc rId="941" sId="1">
    <oc r="E21" t="inlineStr">
      <is>
        <t>Фрукты</t>
      </is>
    </oc>
    <nc r="E21"/>
  </rcc>
  <rcc rId="942" sId="1">
    <oc r="F21">
      <v>100</v>
    </oc>
    <nc r="F21"/>
  </rcc>
  <rcc rId="943" sId="1">
    <oc r="G21">
      <v>1</v>
    </oc>
    <nc r="G21"/>
  </rcc>
  <rcc rId="944" sId="1">
    <oc r="H21">
      <v>0</v>
    </oc>
    <nc r="H21"/>
  </rcc>
  <rcc rId="945" sId="1">
    <oc r="I21">
      <v>9.8000000000000007</v>
    </oc>
    <nc r="I21"/>
  </rcc>
  <rcc rId="946" sId="1">
    <oc r="J21">
      <v>47</v>
    </oc>
    <nc r="J21"/>
  </rcc>
  <rcc rId="947" sId="1">
    <oc r="K21">
      <v>338</v>
    </oc>
    <nc r="K21"/>
  </rcc>
  <rcc rId="948" sId="1">
    <oc r="E30" t="inlineStr">
      <is>
        <t>Сок</t>
      </is>
    </oc>
    <nc r="E30"/>
  </rcc>
  <rcc rId="949" sId="1">
    <oc r="F30">
      <v>200</v>
    </oc>
    <nc r="F30"/>
  </rcc>
  <rcc rId="950" sId="1">
    <oc r="G30">
      <v>1</v>
    </oc>
    <nc r="G30"/>
  </rcc>
  <rcc rId="951" sId="1">
    <oc r="H30">
      <v>0</v>
    </oc>
    <nc r="H30"/>
  </rcc>
  <rcc rId="952" sId="1">
    <oc r="I30">
      <v>24.4</v>
    </oc>
    <nc r="I30"/>
  </rcc>
  <rcc rId="953" sId="1">
    <oc r="J30">
      <v>90</v>
    </oc>
    <nc r="J30"/>
  </rcc>
  <rcc rId="954" sId="1">
    <nc r="E29" t="inlineStr">
      <is>
        <t>Фрукты</t>
      </is>
    </nc>
  </rcc>
  <rcc rId="955" sId="1">
    <nc r="F29">
      <v>200</v>
    </nc>
  </rcc>
  <rcc rId="956" sId="1">
    <nc r="G29">
      <v>1</v>
    </nc>
  </rcc>
  <rcc rId="957" sId="1">
    <nc r="H29">
      <v>0</v>
    </nc>
  </rcc>
  <rcc rId="958" sId="1">
    <nc r="I29">
      <v>15</v>
    </nc>
  </rcc>
  <rcc rId="959" sId="1">
    <nc r="J29">
      <v>18</v>
    </nc>
  </rcc>
  <rcc rId="960" sId="1">
    <nc r="K29">
      <v>338</v>
    </nc>
  </rcc>
  <rcc rId="961" sId="1">
    <oc r="F67">
      <v>300</v>
    </oc>
    <nc r="F67">
      <v>200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96" activePane="bottomRight" state="frozen"/>
      <selection pane="topRight" activeCell="E1" sqref="E1"/>
      <selection pane="bottomLeft" activeCell="A6" sqref="A6"/>
      <selection pane="bottomRight" activeCell="N67" sqref="N67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8" t="s">
        <v>50</v>
      </c>
      <c r="D1" s="59"/>
      <c r="E1" s="59"/>
      <c r="F1" s="12" t="s">
        <v>16</v>
      </c>
      <c r="G1" s="2" t="s">
        <v>17</v>
      </c>
      <c r="H1" s="60" t="s">
        <v>39</v>
      </c>
      <c r="I1" s="60"/>
      <c r="J1" s="60"/>
      <c r="K1" s="60"/>
    </row>
    <row r="2" spans="1:12" ht="18">
      <c r="A2" s="35" t="s">
        <v>6</v>
      </c>
      <c r="C2" s="2"/>
      <c r="G2" s="2" t="s">
        <v>18</v>
      </c>
      <c r="H2" s="60" t="s">
        <v>40</v>
      </c>
      <c r="I2" s="60"/>
      <c r="J2" s="60"/>
      <c r="K2" s="60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26</v>
      </c>
      <c r="I3" s="48">
        <v>1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48</v>
      </c>
      <c r="F6" s="43">
        <v>180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84</v>
      </c>
      <c r="E7" s="42" t="s">
        <v>43</v>
      </c>
      <c r="F7" s="43">
        <v>84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51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 t="s">
        <v>85</v>
      </c>
      <c r="E12" s="42" t="s">
        <v>99</v>
      </c>
      <c r="F12" s="43">
        <v>15</v>
      </c>
      <c r="G12" s="43">
        <v>1</v>
      </c>
      <c r="H12" s="43">
        <v>4.8</v>
      </c>
      <c r="I12" s="43">
        <v>8.1</v>
      </c>
      <c r="J12" s="43">
        <v>81</v>
      </c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499</v>
      </c>
      <c r="G13" s="19">
        <f t="shared" ref="G13:J13" si="0">SUM(G6:G12)</f>
        <v>18</v>
      </c>
      <c r="H13" s="19">
        <f t="shared" si="0"/>
        <v>24.8</v>
      </c>
      <c r="I13" s="19">
        <f t="shared" si="0"/>
        <v>86.1</v>
      </c>
      <c r="J13" s="19">
        <f t="shared" si="0"/>
        <v>664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60</v>
      </c>
      <c r="F15" s="43">
        <v>250</v>
      </c>
      <c r="G15" s="43">
        <v>11</v>
      </c>
      <c r="H15" s="43">
        <v>6</v>
      </c>
      <c r="I15" s="43">
        <v>24</v>
      </c>
      <c r="J15" s="43">
        <v>199</v>
      </c>
      <c r="K15" s="44">
        <v>102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14</v>
      </c>
      <c r="H16" s="43">
        <v>17</v>
      </c>
      <c r="I16" s="43">
        <v>4</v>
      </c>
      <c r="J16" s="43">
        <v>201</v>
      </c>
      <c r="K16" s="44">
        <v>290</v>
      </c>
      <c r="L16" s="43"/>
    </row>
    <row r="17" spans="1:12" ht="15">
      <c r="A17" s="23"/>
      <c r="B17" s="15"/>
      <c r="C17" s="11"/>
      <c r="D17" s="7" t="s">
        <v>29</v>
      </c>
      <c r="E17" s="39" t="s">
        <v>41</v>
      </c>
      <c r="F17" s="40">
        <v>155</v>
      </c>
      <c r="G17" s="40">
        <v>5</v>
      </c>
      <c r="H17" s="40">
        <v>5</v>
      </c>
      <c r="I17" s="40">
        <v>29</v>
      </c>
      <c r="J17" s="40">
        <v>179</v>
      </c>
      <c r="K17" s="41" t="s">
        <v>42</v>
      </c>
      <c r="L17" s="43"/>
    </row>
    <row r="18" spans="1:12" ht="1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4</v>
      </c>
      <c r="H18" s="43">
        <v>3</v>
      </c>
      <c r="I18" s="43">
        <v>28</v>
      </c>
      <c r="J18" s="43">
        <v>152</v>
      </c>
      <c r="K18" s="44">
        <v>379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 t="s">
        <v>92</v>
      </c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725</v>
      </c>
      <c r="G23" s="19">
        <f t="shared" ref="G23:J23" si="2">SUM(G14:G22)</f>
        <v>36</v>
      </c>
      <c r="H23" s="19">
        <f t="shared" si="2"/>
        <v>31</v>
      </c>
      <c r="I23" s="19">
        <f t="shared" si="2"/>
        <v>98</v>
      </c>
      <c r="J23" s="19">
        <f t="shared" si="2"/>
        <v>796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1224</v>
      </c>
      <c r="G24" s="32">
        <f t="shared" ref="G24:J24" si="4">G13+G23</f>
        <v>54</v>
      </c>
      <c r="H24" s="32">
        <f t="shared" si="4"/>
        <v>55.8</v>
      </c>
      <c r="I24" s="32">
        <f t="shared" si="4"/>
        <v>184.1</v>
      </c>
      <c r="J24" s="32">
        <f t="shared" si="4"/>
        <v>1460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90</v>
      </c>
      <c r="F25" s="40">
        <v>150</v>
      </c>
      <c r="G25" s="40">
        <v>26.35</v>
      </c>
      <c r="H25" s="40">
        <v>10.85</v>
      </c>
      <c r="I25" s="40">
        <v>42.63</v>
      </c>
      <c r="J25" s="40">
        <v>374</v>
      </c>
      <c r="K25" s="41">
        <v>223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59</v>
      </c>
      <c r="F27" s="43">
        <v>200</v>
      </c>
      <c r="G27" s="43">
        <v>2</v>
      </c>
      <c r="H27" s="43">
        <v>0</v>
      </c>
      <c r="I27" s="43">
        <v>29</v>
      </c>
      <c r="J27" s="43">
        <v>117</v>
      </c>
      <c r="K27" s="44">
        <v>342</v>
      </c>
      <c r="L27" s="43"/>
    </row>
    <row r="28" spans="1:12" ht="15">
      <c r="A28" s="14"/>
      <c r="B28" s="15"/>
      <c r="C28" s="11"/>
      <c r="D28" s="7" t="s">
        <v>23</v>
      </c>
      <c r="E28" s="42" t="s">
        <v>45</v>
      </c>
      <c r="F28" s="43">
        <v>20</v>
      </c>
      <c r="G28" s="43">
        <v>2</v>
      </c>
      <c r="H28" s="43">
        <v>1</v>
      </c>
      <c r="I28" s="43">
        <v>10</v>
      </c>
      <c r="J28" s="43">
        <v>53</v>
      </c>
      <c r="K28" s="44"/>
      <c r="L28" s="43"/>
    </row>
    <row r="29" spans="1:12" ht="15">
      <c r="A29" s="14"/>
      <c r="B29" s="15"/>
      <c r="C29" s="11"/>
      <c r="D29" s="7" t="s">
        <v>24</v>
      </c>
      <c r="E29" s="42" t="s">
        <v>92</v>
      </c>
      <c r="F29" s="43">
        <v>200</v>
      </c>
      <c r="G29" s="43">
        <v>1</v>
      </c>
      <c r="H29" s="43">
        <v>0</v>
      </c>
      <c r="I29" s="43">
        <v>15</v>
      </c>
      <c r="J29" s="43">
        <v>18</v>
      </c>
      <c r="K29" s="44">
        <v>338</v>
      </c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 t="s">
        <v>85</v>
      </c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570</v>
      </c>
      <c r="G32" s="19">
        <f t="shared" ref="G32" si="6">SUM(G25:G31)</f>
        <v>31.35</v>
      </c>
      <c r="H32" s="19">
        <f t="shared" ref="H32" si="7">SUM(H25:H31)</f>
        <v>11.85</v>
      </c>
      <c r="I32" s="19">
        <f t="shared" ref="I32" si="8">SUM(I25:I31)</f>
        <v>96.63</v>
      </c>
      <c r="J32" s="19">
        <f t="shared" ref="J32:L32" si="9">SUM(J25:J31)</f>
        <v>562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72</v>
      </c>
      <c r="F34" s="43">
        <v>250</v>
      </c>
      <c r="G34" s="43">
        <v>8</v>
      </c>
      <c r="H34" s="43">
        <v>8</v>
      </c>
      <c r="I34" s="43">
        <v>16</v>
      </c>
      <c r="J34" s="43">
        <v>168</v>
      </c>
      <c r="K34" s="44">
        <v>82</v>
      </c>
      <c r="L34" s="43"/>
    </row>
    <row r="35" spans="1:12" ht="15">
      <c r="A35" s="14"/>
      <c r="B35" s="15"/>
      <c r="C35" s="11"/>
      <c r="D35" s="7" t="s">
        <v>28</v>
      </c>
      <c r="E35" s="42" t="s">
        <v>53</v>
      </c>
      <c r="F35" s="43">
        <v>90</v>
      </c>
      <c r="G35" s="43">
        <v>11</v>
      </c>
      <c r="H35" s="43">
        <v>14</v>
      </c>
      <c r="I35" s="43">
        <v>8</v>
      </c>
      <c r="J35" s="43">
        <v>274</v>
      </c>
      <c r="K35" s="44">
        <v>234</v>
      </c>
      <c r="L35" s="43"/>
    </row>
    <row r="36" spans="1:12" ht="15">
      <c r="A36" s="14"/>
      <c r="B36" s="15"/>
      <c r="C36" s="11"/>
      <c r="D36" s="7" t="s">
        <v>29</v>
      </c>
      <c r="E36" s="42" t="s">
        <v>54</v>
      </c>
      <c r="F36" s="43">
        <v>155</v>
      </c>
      <c r="G36" s="43">
        <v>4</v>
      </c>
      <c r="H36" s="43">
        <v>4</v>
      </c>
      <c r="I36" s="43">
        <v>24</v>
      </c>
      <c r="J36" s="43">
        <v>133</v>
      </c>
      <c r="K36" s="44">
        <v>312</v>
      </c>
      <c r="L36" s="43"/>
    </row>
    <row r="37" spans="1:12" ht="15">
      <c r="A37" s="14"/>
      <c r="B37" s="15"/>
      <c r="C37" s="11"/>
      <c r="D37" s="7" t="s">
        <v>30</v>
      </c>
      <c r="E37" s="42" t="s">
        <v>49</v>
      </c>
      <c r="F37" s="43">
        <v>200</v>
      </c>
      <c r="G37" s="43">
        <v>0</v>
      </c>
      <c r="H37" s="43">
        <v>0</v>
      </c>
      <c r="I37" s="43">
        <v>15</v>
      </c>
      <c r="J37" s="43">
        <v>60</v>
      </c>
      <c r="K37" s="44">
        <v>376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 t="s">
        <v>92</v>
      </c>
      <c r="E40" s="42" t="s">
        <v>92</v>
      </c>
      <c r="F40" s="43">
        <v>100</v>
      </c>
      <c r="G40" s="43">
        <v>1</v>
      </c>
      <c r="H40" s="43">
        <v>0</v>
      </c>
      <c r="I40" s="43">
        <v>9.8000000000000007</v>
      </c>
      <c r="J40" s="43">
        <v>47</v>
      </c>
      <c r="K40" s="44">
        <v>338</v>
      </c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825</v>
      </c>
      <c r="G42" s="19">
        <f t="shared" ref="G42" si="10">SUM(G33:G41)</f>
        <v>26</v>
      </c>
      <c r="H42" s="19">
        <f t="shared" ref="H42" si="11">SUM(H33:H41)</f>
        <v>26</v>
      </c>
      <c r="I42" s="19">
        <f t="shared" ref="I42" si="12">SUM(I33:I41)</f>
        <v>85.8</v>
      </c>
      <c r="J42" s="19">
        <f t="shared" ref="J42:L42" si="13">SUM(J33:J41)</f>
        <v>747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1395</v>
      </c>
      <c r="G43" s="32">
        <f t="shared" ref="G43" si="14">G32+G42</f>
        <v>57.35</v>
      </c>
      <c r="H43" s="32">
        <f t="shared" ref="H43" si="15">H32+H42</f>
        <v>37.85</v>
      </c>
      <c r="I43" s="32">
        <f t="shared" ref="I43" si="16">I32+I42</f>
        <v>182.43</v>
      </c>
      <c r="J43" s="32">
        <f t="shared" ref="J43:L43" si="17">J32+J42</f>
        <v>1309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74</v>
      </c>
      <c r="F44" s="40">
        <v>100</v>
      </c>
      <c r="G44" s="40">
        <v>16</v>
      </c>
      <c r="H44" s="40">
        <v>6</v>
      </c>
      <c r="I44" s="40">
        <v>3</v>
      </c>
      <c r="J44" s="40">
        <v>321</v>
      </c>
      <c r="K44" s="41">
        <v>246</v>
      </c>
      <c r="L44" s="40"/>
    </row>
    <row r="45" spans="1:12" ht="15">
      <c r="A45" s="23"/>
      <c r="B45" s="15"/>
      <c r="C45" s="11"/>
      <c r="D45" s="6"/>
      <c r="E45" s="42" t="s">
        <v>48</v>
      </c>
      <c r="F45" s="43">
        <v>151</v>
      </c>
      <c r="G45" s="43">
        <v>8</v>
      </c>
      <c r="H45" s="43">
        <v>6</v>
      </c>
      <c r="I45" s="43">
        <v>41</v>
      </c>
      <c r="J45" s="43">
        <v>258</v>
      </c>
      <c r="K45" s="44" t="s">
        <v>69</v>
      </c>
      <c r="L45" s="43"/>
    </row>
    <row r="46" spans="1:12" ht="15">
      <c r="A46" s="23"/>
      <c r="B46" s="15"/>
      <c r="C46" s="11"/>
      <c r="D46" s="7" t="s">
        <v>22</v>
      </c>
      <c r="E46" s="42" t="s">
        <v>55</v>
      </c>
      <c r="F46" s="43">
        <v>200</v>
      </c>
      <c r="G46" s="43">
        <v>1.5</v>
      </c>
      <c r="H46" s="43">
        <v>0</v>
      </c>
      <c r="I46" s="43">
        <v>16</v>
      </c>
      <c r="J46" s="43">
        <v>172.6</v>
      </c>
      <c r="K46" s="44">
        <v>358</v>
      </c>
      <c r="L46" s="43"/>
    </row>
    <row r="47" spans="1:12" ht="15">
      <c r="A47" s="23"/>
      <c r="B47" s="15"/>
      <c r="C47" s="11"/>
      <c r="D47" s="7" t="s">
        <v>23</v>
      </c>
      <c r="E47" s="42" t="s">
        <v>52</v>
      </c>
      <c r="F47" s="43">
        <v>30</v>
      </c>
      <c r="G47" s="43">
        <v>2</v>
      </c>
      <c r="H47" s="43">
        <v>0</v>
      </c>
      <c r="I47" s="43">
        <v>13</v>
      </c>
      <c r="J47" s="43">
        <v>65</v>
      </c>
      <c r="K47" s="44"/>
      <c r="L47" s="43"/>
    </row>
    <row r="48" spans="1:12" ht="15">
      <c r="A48" s="23"/>
      <c r="B48" s="15"/>
      <c r="C48" s="11"/>
      <c r="D48" s="7" t="s">
        <v>24</v>
      </c>
      <c r="E48" s="42" t="s">
        <v>92</v>
      </c>
      <c r="F48" s="43">
        <v>100</v>
      </c>
      <c r="G48" s="43">
        <v>1</v>
      </c>
      <c r="H48" s="43">
        <v>0</v>
      </c>
      <c r="I48" s="43">
        <v>9.8000000000000007</v>
      </c>
      <c r="J48" s="43">
        <v>47</v>
      </c>
      <c r="K48" s="44">
        <v>338</v>
      </c>
      <c r="L48" s="43"/>
    </row>
    <row r="49" spans="1:12" ht="15">
      <c r="A49" s="23"/>
      <c r="B49" s="15"/>
      <c r="C49" s="11"/>
      <c r="D49" s="6" t="s">
        <v>51</v>
      </c>
      <c r="E49" s="42" t="s">
        <v>91</v>
      </c>
      <c r="F49" s="43">
        <v>100</v>
      </c>
      <c r="G49" s="43">
        <v>8</v>
      </c>
      <c r="H49" s="43">
        <v>13</v>
      </c>
      <c r="I49" s="43">
        <v>67</v>
      </c>
      <c r="J49" s="43">
        <v>420</v>
      </c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681</v>
      </c>
      <c r="G51" s="19">
        <f t="shared" ref="G51" si="18">SUM(G44:G50)</f>
        <v>36.5</v>
      </c>
      <c r="H51" s="19">
        <f t="shared" ref="H51" si="19">SUM(H44:H50)</f>
        <v>25</v>
      </c>
      <c r="I51" s="19">
        <f t="shared" ref="I51" si="20">SUM(I44:I50)</f>
        <v>149.80000000000001</v>
      </c>
      <c r="J51" s="19">
        <f t="shared" ref="J51:L51" si="21">SUM(J44:J50)</f>
        <v>1283.5999999999999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77</v>
      </c>
      <c r="F53" s="43">
        <v>250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57</v>
      </c>
      <c r="F54" s="43">
        <v>220</v>
      </c>
      <c r="G54" s="43">
        <v>13</v>
      </c>
      <c r="H54" s="43">
        <v>9</v>
      </c>
      <c r="I54" s="43">
        <v>21</v>
      </c>
      <c r="J54" s="43">
        <v>330</v>
      </c>
      <c r="K54" s="44" t="s">
        <v>58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93</v>
      </c>
      <c r="F56" s="43">
        <v>200</v>
      </c>
      <c r="G56" s="43">
        <v>1</v>
      </c>
      <c r="H56" s="43">
        <v>0</v>
      </c>
      <c r="I56" s="43">
        <v>34</v>
      </c>
      <c r="J56" s="43">
        <v>140</v>
      </c>
      <c r="K56" s="44">
        <v>348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24</v>
      </c>
      <c r="H61" s="19">
        <f t="shared" ref="H61" si="23">SUM(H52:H60)</f>
        <v>15</v>
      </c>
      <c r="I61" s="19">
        <f t="shared" ref="I61" si="24">SUM(I52:I60)</f>
        <v>90</v>
      </c>
      <c r="J61" s="19">
        <f t="shared" ref="J61:L61" si="25">SUM(J52:J60)</f>
        <v>713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1381</v>
      </c>
      <c r="G62" s="32">
        <f t="shared" ref="G62" si="26">G51+G61</f>
        <v>60.5</v>
      </c>
      <c r="H62" s="32">
        <f t="shared" ref="H62" si="27">H51+H61</f>
        <v>40</v>
      </c>
      <c r="I62" s="32">
        <f t="shared" ref="I62" si="28">I51+I61</f>
        <v>239.8</v>
      </c>
      <c r="J62" s="32">
        <f t="shared" ref="J62:L62" si="29">J51+J61</f>
        <v>1996.6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89</v>
      </c>
      <c r="F63" s="40">
        <v>195</v>
      </c>
      <c r="G63" s="40">
        <v>6</v>
      </c>
      <c r="H63" s="40">
        <v>4</v>
      </c>
      <c r="I63" s="40">
        <v>45</v>
      </c>
      <c r="J63" s="40">
        <v>346</v>
      </c>
      <c r="K63" s="41">
        <v>396</v>
      </c>
      <c r="L63" s="40"/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3"/>
    </row>
    <row r="65" spans="1:12" ht="15">
      <c r="A65" s="23"/>
      <c r="B65" s="15"/>
      <c r="C65" s="11"/>
      <c r="D65" s="7" t="s">
        <v>22</v>
      </c>
      <c r="E65" s="42" t="s">
        <v>87</v>
      </c>
      <c r="F65" s="43">
        <v>200</v>
      </c>
      <c r="G65" s="43">
        <v>0</v>
      </c>
      <c r="H65" s="43">
        <v>0</v>
      </c>
      <c r="I65" s="43">
        <v>15</v>
      </c>
      <c r="J65" s="43">
        <v>60</v>
      </c>
      <c r="K65" s="44">
        <v>376</v>
      </c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92</v>
      </c>
      <c r="F67" s="43">
        <v>200</v>
      </c>
      <c r="G67" s="43">
        <v>1</v>
      </c>
      <c r="H67" s="43">
        <v>0</v>
      </c>
      <c r="I67" s="43">
        <v>24</v>
      </c>
      <c r="J67" s="43">
        <v>141</v>
      </c>
      <c r="K67" s="44">
        <v>338</v>
      </c>
      <c r="L67" s="43"/>
    </row>
    <row r="68" spans="1:12" ht="15">
      <c r="A68" s="23"/>
      <c r="B68" s="15"/>
      <c r="C68" s="11"/>
      <c r="D68" s="6" t="s">
        <v>51</v>
      </c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595</v>
      </c>
      <c r="G70" s="19">
        <f t="shared" ref="G70" si="30">SUM(G63:G69)</f>
        <v>7</v>
      </c>
      <c r="H70" s="19">
        <f t="shared" ref="H70" si="31">SUM(H63:H69)</f>
        <v>4</v>
      </c>
      <c r="I70" s="19">
        <f t="shared" ref="I70" si="32">SUM(I63:I69)</f>
        <v>84</v>
      </c>
      <c r="J70" s="19">
        <f t="shared" ref="J70:L70" si="33">SUM(J63:J69)</f>
        <v>547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78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79</v>
      </c>
      <c r="L74" s="43"/>
    </row>
    <row r="75" spans="1:12" ht="15">
      <c r="A75" s="23"/>
      <c r="B75" s="15"/>
      <c r="C75" s="11"/>
      <c r="D75" s="7" t="s">
        <v>30</v>
      </c>
      <c r="E75" s="42" t="s">
        <v>87</v>
      </c>
      <c r="F75" s="43">
        <v>200</v>
      </c>
      <c r="G75" s="43">
        <v>0</v>
      </c>
      <c r="H75" s="43">
        <v>0</v>
      </c>
      <c r="I75" s="43">
        <v>15</v>
      </c>
      <c r="J75" s="43">
        <v>60</v>
      </c>
      <c r="K75" s="44">
        <v>376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26</v>
      </c>
      <c r="H80" s="19">
        <f t="shared" ref="H80" si="35">SUM(H71:H79)</f>
        <v>33</v>
      </c>
      <c r="I80" s="19">
        <f t="shared" ref="I80" si="36">SUM(I71:I79)</f>
        <v>77</v>
      </c>
      <c r="J80" s="19">
        <f t="shared" ref="J80:L80" si="37">SUM(J71:J79)</f>
        <v>757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1345</v>
      </c>
      <c r="G81" s="32">
        <f t="shared" ref="G81" si="38">G70+G80</f>
        <v>33</v>
      </c>
      <c r="H81" s="32">
        <f t="shared" ref="H81" si="39">H70+H80</f>
        <v>37</v>
      </c>
      <c r="I81" s="32">
        <f t="shared" ref="I81" si="40">I70+I80</f>
        <v>161</v>
      </c>
      <c r="J81" s="32">
        <f t="shared" ref="J81:L81" si="41">J70+J80</f>
        <v>1304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61</v>
      </c>
      <c r="F82" s="40">
        <v>180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81</v>
      </c>
      <c r="F84" s="43">
        <v>200</v>
      </c>
      <c r="G84" s="43">
        <v>1</v>
      </c>
      <c r="H84" s="43">
        <v>0</v>
      </c>
      <c r="I84" s="43">
        <v>24</v>
      </c>
      <c r="J84" s="43">
        <v>90</v>
      </c>
      <c r="K84" s="44">
        <v>389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 t="s">
        <v>92</v>
      </c>
      <c r="F86" s="43">
        <v>100</v>
      </c>
      <c r="G86" s="43">
        <v>1</v>
      </c>
      <c r="H86" s="43">
        <v>0</v>
      </c>
      <c r="I86" s="43">
        <v>9.8000000000000007</v>
      </c>
      <c r="J86" s="43">
        <v>47</v>
      </c>
      <c r="K86" s="44">
        <v>338</v>
      </c>
      <c r="L86" s="43"/>
    </row>
    <row r="87" spans="1:12" ht="15">
      <c r="A87" s="23"/>
      <c r="B87" s="15"/>
      <c r="C87" s="11"/>
      <c r="D87" s="6" t="s">
        <v>51</v>
      </c>
      <c r="E87" s="42" t="s">
        <v>91</v>
      </c>
      <c r="F87" s="43">
        <v>100</v>
      </c>
      <c r="G87" s="43">
        <v>8</v>
      </c>
      <c r="H87" s="43">
        <v>13</v>
      </c>
      <c r="I87" s="43">
        <v>67</v>
      </c>
      <c r="J87" s="43">
        <v>420</v>
      </c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600</v>
      </c>
      <c r="G89" s="19">
        <f t="shared" ref="G89" si="42">SUM(G82:G88)</f>
        <v>19</v>
      </c>
      <c r="H89" s="19">
        <f t="shared" ref="H89" si="43">SUM(H82:H88)</f>
        <v>28</v>
      </c>
      <c r="I89" s="19">
        <f t="shared" ref="I89" si="44">SUM(I82:I88)</f>
        <v>169.8</v>
      </c>
      <c r="J89" s="19">
        <f t="shared" ref="J89:L89" si="45">SUM(J82:J88)</f>
        <v>886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63</v>
      </c>
      <c r="F91" s="43">
        <v>260</v>
      </c>
      <c r="G91" s="43">
        <v>11</v>
      </c>
      <c r="H91" s="43">
        <v>7</v>
      </c>
      <c r="I91" s="43">
        <v>24</v>
      </c>
      <c r="J91" s="43">
        <v>209</v>
      </c>
      <c r="K91" s="44">
        <v>106</v>
      </c>
      <c r="L91" s="43"/>
    </row>
    <row r="92" spans="1:12" ht="15">
      <c r="A92" s="23"/>
      <c r="B92" s="15"/>
      <c r="C92" s="11"/>
      <c r="D92" s="7" t="s">
        <v>28</v>
      </c>
      <c r="E92" s="42" t="s">
        <v>64</v>
      </c>
      <c r="F92" s="43">
        <v>210</v>
      </c>
      <c r="G92" s="43">
        <v>21</v>
      </c>
      <c r="H92" s="43">
        <v>9</v>
      </c>
      <c r="I92" s="43">
        <v>26</v>
      </c>
      <c r="J92" s="43">
        <v>380</v>
      </c>
      <c r="K92" s="44">
        <v>259</v>
      </c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</v>
      </c>
      <c r="H94" s="43">
        <v>0</v>
      </c>
      <c r="I94" s="43">
        <v>15</v>
      </c>
      <c r="J94" s="43">
        <v>60</v>
      </c>
      <c r="K94" s="44">
        <v>376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52</v>
      </c>
      <c r="F96" s="43">
        <v>30</v>
      </c>
      <c r="G96" s="43">
        <v>2</v>
      </c>
      <c r="H96" s="43">
        <v>0</v>
      </c>
      <c r="I96" s="43">
        <v>13</v>
      </c>
      <c r="J96" s="43">
        <v>65</v>
      </c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34</v>
      </c>
      <c r="H99" s="19">
        <f t="shared" ref="H99" si="47">SUM(H90:H98)</f>
        <v>16</v>
      </c>
      <c r="I99" s="19">
        <f t="shared" ref="I99" si="48">SUM(I90:I98)</f>
        <v>78</v>
      </c>
      <c r="J99" s="19">
        <f t="shared" ref="J99:L99" si="49">SUM(J90:J98)</f>
        <v>714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1300</v>
      </c>
      <c r="G100" s="32">
        <f t="shared" ref="G100" si="50">G89+G99</f>
        <v>53</v>
      </c>
      <c r="H100" s="32">
        <f t="shared" ref="H100" si="51">H89+H99</f>
        <v>44</v>
      </c>
      <c r="I100" s="32">
        <f t="shared" ref="I100" si="52">I89+I99</f>
        <v>247.8</v>
      </c>
      <c r="J100" s="32">
        <f t="shared" ref="J100:L100" si="53">J89+J99</f>
        <v>1600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65</v>
      </c>
      <c r="F101" s="40">
        <v>180</v>
      </c>
      <c r="G101" s="40">
        <v>13</v>
      </c>
      <c r="H101" s="40">
        <v>16</v>
      </c>
      <c r="I101" s="40">
        <v>39</v>
      </c>
      <c r="J101" s="40">
        <v>356</v>
      </c>
      <c r="K101" s="41" t="s">
        <v>66</v>
      </c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 t="s">
        <v>92</v>
      </c>
      <c r="F105" s="43">
        <v>200</v>
      </c>
      <c r="G105" s="43">
        <v>1</v>
      </c>
      <c r="H105" s="43">
        <v>0</v>
      </c>
      <c r="I105" s="43">
        <v>162</v>
      </c>
      <c r="J105" s="43">
        <v>86</v>
      </c>
      <c r="K105" s="44">
        <v>338</v>
      </c>
      <c r="L105" s="43"/>
    </row>
    <row r="106" spans="1:12" ht="15">
      <c r="A106" s="23"/>
      <c r="B106" s="15"/>
      <c r="C106" s="11"/>
      <c r="D106" s="6" t="s">
        <v>85</v>
      </c>
      <c r="E106" s="42" t="s">
        <v>94</v>
      </c>
      <c r="F106" s="43">
        <v>22.4</v>
      </c>
      <c r="G106" s="43">
        <v>0.8</v>
      </c>
      <c r="H106" s="43">
        <v>1.4</v>
      </c>
      <c r="I106" s="43">
        <v>9.76</v>
      </c>
      <c r="J106" s="43">
        <v>80</v>
      </c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622.4</v>
      </c>
      <c r="G108" s="19">
        <f t="shared" ref="G108:J108" si="54">SUM(G101:G107)</f>
        <v>20.8</v>
      </c>
      <c r="H108" s="19">
        <f t="shared" si="54"/>
        <v>21.4</v>
      </c>
      <c r="I108" s="19">
        <f t="shared" si="54"/>
        <v>248.76</v>
      </c>
      <c r="J108" s="19">
        <f t="shared" si="54"/>
        <v>727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83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67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68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69</v>
      </c>
      <c r="L112" s="43"/>
    </row>
    <row r="113" spans="1:12" ht="1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725</v>
      </c>
      <c r="G118" s="19">
        <f t="shared" ref="G118:J118" si="56">SUM(G109:G117)</f>
        <v>30</v>
      </c>
      <c r="H118" s="19">
        <f t="shared" si="56"/>
        <v>32</v>
      </c>
      <c r="I118" s="19">
        <f t="shared" si="56"/>
        <v>93</v>
      </c>
      <c r="J118" s="19">
        <f t="shared" si="56"/>
        <v>818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1347.4</v>
      </c>
      <c r="G119" s="32">
        <f t="shared" ref="G119" si="58">G108+G118</f>
        <v>50.8</v>
      </c>
      <c r="H119" s="32">
        <f t="shared" ref="H119" si="59">H108+H118</f>
        <v>53.4</v>
      </c>
      <c r="I119" s="32">
        <f t="shared" ref="I119" si="60">I108+I118</f>
        <v>341.76</v>
      </c>
      <c r="J119" s="32">
        <f t="shared" ref="J119:L119" si="61">J108+J118</f>
        <v>1545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0">
        <v>180</v>
      </c>
      <c r="G120" s="40">
        <v>18</v>
      </c>
      <c r="H120" s="40">
        <v>23</v>
      </c>
      <c r="I120" s="40">
        <v>23</v>
      </c>
      <c r="J120" s="40">
        <v>405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95</v>
      </c>
      <c r="F122" s="43">
        <v>200</v>
      </c>
      <c r="G122" s="43">
        <v>1.04</v>
      </c>
      <c r="H122" s="43">
        <v>0</v>
      </c>
      <c r="I122" s="43">
        <v>25.68</v>
      </c>
      <c r="J122" s="43">
        <v>140.80000000000001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 t="s">
        <v>92</v>
      </c>
      <c r="F124" s="43">
        <v>100</v>
      </c>
      <c r="G124" s="43">
        <v>1</v>
      </c>
      <c r="H124" s="43">
        <v>0</v>
      </c>
      <c r="I124" s="43">
        <v>9.8000000000000007</v>
      </c>
      <c r="J124" s="43">
        <v>47</v>
      </c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 t="s">
        <v>85</v>
      </c>
      <c r="E126" s="42" t="s">
        <v>80</v>
      </c>
      <c r="F126" s="43">
        <v>60</v>
      </c>
      <c r="G126" s="43">
        <v>3.18</v>
      </c>
      <c r="H126" s="43">
        <v>10.38</v>
      </c>
      <c r="I126" s="43">
        <v>12.84</v>
      </c>
      <c r="J126" s="43">
        <v>294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570</v>
      </c>
      <c r="G127" s="19">
        <f t="shared" ref="G127:J127" si="62">SUM(G120:G126)</f>
        <v>25.22</v>
      </c>
      <c r="H127" s="19">
        <f t="shared" si="62"/>
        <v>33.380000000000003</v>
      </c>
      <c r="I127" s="19">
        <f t="shared" si="62"/>
        <v>84.320000000000007</v>
      </c>
      <c r="J127" s="19">
        <f t="shared" si="62"/>
        <v>951.8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60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71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155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725</v>
      </c>
      <c r="G137" s="19">
        <f t="shared" ref="G137:J137" si="64">SUM(G128:G136)</f>
        <v>24</v>
      </c>
      <c r="H137" s="19">
        <f t="shared" si="64"/>
        <v>17</v>
      </c>
      <c r="I137" s="19">
        <f t="shared" si="64"/>
        <v>102</v>
      </c>
      <c r="J137" s="19">
        <f t="shared" si="64"/>
        <v>747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1295</v>
      </c>
      <c r="G138" s="32">
        <f t="shared" ref="G138" si="66">G127+G137</f>
        <v>49.22</v>
      </c>
      <c r="H138" s="32">
        <f t="shared" ref="H138" si="67">H127+H137</f>
        <v>50.38</v>
      </c>
      <c r="I138" s="32">
        <f t="shared" ref="I138" si="68">I127+I137</f>
        <v>186.32</v>
      </c>
      <c r="J138" s="32">
        <f t="shared" ref="J138:L138" si="69">J127+J137</f>
        <v>1698.8</v>
      </c>
      <c r="K138" s="32"/>
      <c r="L138" s="32">
        <f t="shared" si="69"/>
        <v>0</v>
      </c>
    </row>
    <row r="139" spans="1:12" ht="15.75" thickBot="1">
      <c r="A139" s="20">
        <v>2</v>
      </c>
      <c r="B139" s="21">
        <v>3</v>
      </c>
      <c r="C139" s="22" t="s">
        <v>20</v>
      </c>
      <c r="D139" s="5" t="s">
        <v>21</v>
      </c>
      <c r="E139" s="39" t="s">
        <v>88</v>
      </c>
      <c r="F139" s="40">
        <v>220</v>
      </c>
      <c r="G139" s="40">
        <v>9.1999999999999993</v>
      </c>
      <c r="H139" s="40">
        <v>12.4</v>
      </c>
      <c r="I139" s="40">
        <v>55.4</v>
      </c>
      <c r="J139" s="40">
        <v>370</v>
      </c>
      <c r="K139" s="41">
        <v>173</v>
      </c>
      <c r="L139" s="40"/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3"/>
    </row>
    <row r="141" spans="1:12" ht="15">
      <c r="A141" s="23"/>
      <c r="B141" s="15"/>
      <c r="C141" s="11"/>
      <c r="D141" s="7" t="s">
        <v>22</v>
      </c>
      <c r="E141" s="42" t="s">
        <v>62</v>
      </c>
      <c r="F141" s="43">
        <v>200</v>
      </c>
      <c r="G141" s="43">
        <v>4</v>
      </c>
      <c r="H141" s="43">
        <v>3</v>
      </c>
      <c r="I141" s="43">
        <v>27</v>
      </c>
      <c r="J141" s="43">
        <v>151</v>
      </c>
      <c r="K141" s="44">
        <v>382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45</v>
      </c>
      <c r="F142" s="43">
        <v>20</v>
      </c>
      <c r="G142" s="43">
        <v>2</v>
      </c>
      <c r="H142" s="43">
        <v>1</v>
      </c>
      <c r="I142" s="43">
        <v>10</v>
      </c>
      <c r="J142" s="43">
        <v>53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51</v>
      </c>
      <c r="E144" s="42" t="s">
        <v>91</v>
      </c>
      <c r="F144" s="43">
        <v>100</v>
      </c>
      <c r="G144" s="43">
        <v>8</v>
      </c>
      <c r="H144" s="43">
        <v>13</v>
      </c>
      <c r="I144" s="43">
        <v>67</v>
      </c>
      <c r="J144" s="43">
        <v>420</v>
      </c>
      <c r="K144" s="44"/>
      <c r="L144" s="43"/>
    </row>
    <row r="145" spans="1:12" ht="15">
      <c r="A145" s="23"/>
      <c r="B145" s="15"/>
      <c r="C145" s="11"/>
      <c r="D145" s="6"/>
      <c r="E145" s="42" t="s">
        <v>96</v>
      </c>
      <c r="F145" s="43">
        <v>52</v>
      </c>
      <c r="G145" s="43">
        <v>5.8</v>
      </c>
      <c r="H145" s="43">
        <v>8.3000000000000007</v>
      </c>
      <c r="I145" s="43">
        <v>14.2</v>
      </c>
      <c r="J145" s="43">
        <v>161.19999999999999</v>
      </c>
      <c r="K145" s="44">
        <v>6</v>
      </c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592</v>
      </c>
      <c r="G146" s="19">
        <f t="shared" ref="G146:J146" si="70">SUM(G139:G145)</f>
        <v>29</v>
      </c>
      <c r="H146" s="19">
        <f t="shared" si="70"/>
        <v>37.700000000000003</v>
      </c>
      <c r="I146" s="19">
        <f t="shared" si="70"/>
        <v>173.6</v>
      </c>
      <c r="J146" s="19">
        <f t="shared" si="70"/>
        <v>1155.2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72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73</v>
      </c>
      <c r="F149" s="43">
        <v>90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180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59</v>
      </c>
      <c r="F151" s="43">
        <v>200</v>
      </c>
      <c r="G151" s="43">
        <v>1.6</v>
      </c>
      <c r="H151" s="43">
        <v>0</v>
      </c>
      <c r="I151" s="43">
        <v>29</v>
      </c>
      <c r="J151" s="43">
        <v>116.6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18" t="s">
        <v>33</v>
      </c>
      <c r="E155" s="52"/>
      <c r="F155" s="53">
        <f>SUM(F146:F154)</f>
        <v>1342</v>
      </c>
      <c r="G155" s="53">
        <f t="shared" ref="G155:J156" si="72">SUM(G146:G154)</f>
        <v>56.6</v>
      </c>
      <c r="H155" s="53">
        <f t="shared" si="72"/>
        <v>68.7</v>
      </c>
      <c r="I155" s="53">
        <f t="shared" si="72"/>
        <v>262.60000000000002</v>
      </c>
      <c r="J155" s="53">
        <f t="shared" si="72"/>
        <v>1972.8</v>
      </c>
      <c r="K155" s="54"/>
      <c r="L155" s="53">
        <f t="shared" ref="L155:L156" si="73">SUM(L146:L154)</f>
        <v>0</v>
      </c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2092</v>
      </c>
      <c r="G156" s="19">
        <f t="shared" si="72"/>
        <v>84.2</v>
      </c>
      <c r="H156" s="19">
        <f t="shared" si="72"/>
        <v>99.7</v>
      </c>
      <c r="I156" s="19">
        <f t="shared" si="72"/>
        <v>351.6</v>
      </c>
      <c r="J156" s="19">
        <f t="shared" si="72"/>
        <v>2790.4</v>
      </c>
      <c r="K156" s="25"/>
      <c r="L156" s="19">
        <f t="shared" si="73"/>
        <v>0</v>
      </c>
    </row>
    <row r="157" spans="1:12" ht="1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2684</v>
      </c>
      <c r="G157" s="32">
        <f t="shared" ref="G157" si="74">G146+G156</f>
        <v>113.2</v>
      </c>
      <c r="H157" s="32">
        <f t="shared" ref="H157" si="75">H146+H156</f>
        <v>137.4</v>
      </c>
      <c r="I157" s="32">
        <f t="shared" ref="I157" si="76">I146+I156</f>
        <v>525.20000000000005</v>
      </c>
      <c r="J157" s="32">
        <f t="shared" ref="J157:L157" si="77">J146+J156</f>
        <v>3945.6000000000004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97</v>
      </c>
      <c r="F158" s="40">
        <v>165</v>
      </c>
      <c r="G158" s="40">
        <v>10</v>
      </c>
      <c r="H158" s="40">
        <v>12</v>
      </c>
      <c r="I158" s="40">
        <v>30</v>
      </c>
      <c r="J158" s="40">
        <v>306</v>
      </c>
      <c r="K158" s="41">
        <v>396</v>
      </c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49</v>
      </c>
      <c r="F160" s="43">
        <v>200</v>
      </c>
      <c r="G160" s="43">
        <v>0</v>
      </c>
      <c r="H160" s="43">
        <v>0</v>
      </c>
      <c r="I160" s="43">
        <v>15</v>
      </c>
      <c r="J160" s="43">
        <v>60</v>
      </c>
      <c r="K160" s="44">
        <v>348</v>
      </c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 t="s">
        <v>82</v>
      </c>
      <c r="F163" s="43">
        <v>40</v>
      </c>
      <c r="G163" s="43">
        <v>9</v>
      </c>
      <c r="H163" s="43">
        <v>8</v>
      </c>
      <c r="I163" s="43">
        <v>10</v>
      </c>
      <c r="J163" s="43">
        <v>114.4</v>
      </c>
      <c r="K163" s="44">
        <v>7</v>
      </c>
      <c r="L163" s="43"/>
    </row>
    <row r="164" spans="1:12" ht="15">
      <c r="A164" s="23"/>
      <c r="B164" s="15"/>
      <c r="C164" s="11"/>
      <c r="D164" s="6"/>
      <c r="E164" s="42" t="s">
        <v>81</v>
      </c>
      <c r="F164" s="43">
        <v>200</v>
      </c>
      <c r="G164" s="43">
        <v>1</v>
      </c>
      <c r="H164" s="43">
        <v>0</v>
      </c>
      <c r="I164" s="43">
        <v>24.4</v>
      </c>
      <c r="J164" s="43">
        <v>90</v>
      </c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605</v>
      </c>
      <c r="G165" s="19">
        <f t="shared" ref="G165:J165" si="78">SUM(G158:G164)</f>
        <v>20</v>
      </c>
      <c r="H165" s="19">
        <f t="shared" si="78"/>
        <v>20</v>
      </c>
      <c r="I165" s="19">
        <f t="shared" si="78"/>
        <v>79.400000000000006</v>
      </c>
      <c r="J165" s="19">
        <f t="shared" si="78"/>
        <v>570.4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56</v>
      </c>
      <c r="F167" s="43">
        <v>270</v>
      </c>
      <c r="G167" s="43">
        <v>9</v>
      </c>
      <c r="H167" s="43">
        <v>8</v>
      </c>
      <c r="I167" s="43">
        <v>21</v>
      </c>
      <c r="J167" s="43">
        <v>192</v>
      </c>
      <c r="K167" s="44">
        <v>96</v>
      </c>
      <c r="L167" s="43"/>
    </row>
    <row r="168" spans="1:12" ht="15">
      <c r="A168" s="23"/>
      <c r="B168" s="15"/>
      <c r="C168" s="11"/>
      <c r="D168" s="7" t="s">
        <v>28</v>
      </c>
      <c r="E168" s="42" t="s">
        <v>86</v>
      </c>
      <c r="F168" s="43">
        <v>200</v>
      </c>
      <c r="G168" s="43">
        <v>27</v>
      </c>
      <c r="H168" s="43">
        <v>34</v>
      </c>
      <c r="I168" s="43">
        <v>43</v>
      </c>
      <c r="J168" s="43">
        <v>482</v>
      </c>
      <c r="K168" s="44">
        <v>291</v>
      </c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80">SUM(G166:G174)</f>
        <v>38</v>
      </c>
      <c r="H175" s="19">
        <f t="shared" si="80"/>
        <v>42</v>
      </c>
      <c r="I175" s="19">
        <f t="shared" si="80"/>
        <v>92</v>
      </c>
      <c r="J175" s="19">
        <f t="shared" si="80"/>
        <v>799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1305</v>
      </c>
      <c r="G176" s="32">
        <f t="shared" ref="G176" si="82">G165+G175</f>
        <v>58</v>
      </c>
      <c r="H176" s="32">
        <f t="shared" ref="H176" si="83">H165+H175</f>
        <v>62</v>
      </c>
      <c r="I176" s="32">
        <f t="shared" ref="I176" si="84">I165+I175</f>
        <v>171.4</v>
      </c>
      <c r="J176" s="32">
        <f t="shared" ref="J176:L176" si="85">J165+J175</f>
        <v>1369.4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76</v>
      </c>
      <c r="F177" s="40">
        <v>180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81</v>
      </c>
      <c r="F179" s="43">
        <v>200</v>
      </c>
      <c r="G179" s="43">
        <v>1</v>
      </c>
      <c r="H179" s="43">
        <v>0</v>
      </c>
      <c r="I179" s="43">
        <v>24.4</v>
      </c>
      <c r="J179" s="43">
        <v>90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 t="s">
        <v>85</v>
      </c>
      <c r="E182" s="42" t="s">
        <v>98</v>
      </c>
      <c r="F182" s="43">
        <v>40</v>
      </c>
      <c r="G182" s="43">
        <v>5</v>
      </c>
      <c r="H182" s="43">
        <v>6</v>
      </c>
      <c r="I182" s="43">
        <v>30.8</v>
      </c>
      <c r="J182" s="43">
        <v>180</v>
      </c>
      <c r="K182" s="44"/>
      <c r="L182" s="43"/>
    </row>
    <row r="183" spans="1:12" ht="15">
      <c r="A183" s="23"/>
      <c r="B183" s="15"/>
      <c r="C183" s="11"/>
      <c r="D183" s="6"/>
      <c r="E183" s="42" t="s">
        <v>91</v>
      </c>
      <c r="F183" s="43">
        <v>100</v>
      </c>
      <c r="G183" s="43">
        <v>8</v>
      </c>
      <c r="H183" s="43">
        <v>13</v>
      </c>
      <c r="I183" s="43">
        <v>67</v>
      </c>
      <c r="J183" s="43">
        <v>420</v>
      </c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540</v>
      </c>
      <c r="G184" s="19">
        <f t="shared" ref="G184:J184" si="86">SUM(G177:G183)</f>
        <v>25</v>
      </c>
      <c r="H184" s="19">
        <f t="shared" si="86"/>
        <v>31</v>
      </c>
      <c r="I184" s="19">
        <f t="shared" si="86"/>
        <v>189.2</v>
      </c>
      <c r="J184" s="19">
        <f t="shared" si="86"/>
        <v>1102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77</v>
      </c>
      <c r="F186" s="43">
        <v>250</v>
      </c>
      <c r="G186" s="43">
        <v>8</v>
      </c>
      <c r="H186" s="43">
        <v>11</v>
      </c>
      <c r="I186" s="43">
        <v>12</v>
      </c>
      <c r="J186" s="43">
        <v>178</v>
      </c>
      <c r="K186" s="44">
        <v>112</v>
      </c>
      <c r="L186" s="43"/>
    </row>
    <row r="187" spans="1:12" ht="15">
      <c r="A187" s="23"/>
      <c r="B187" s="15"/>
      <c r="C187" s="11"/>
      <c r="D187" s="7" t="s">
        <v>28</v>
      </c>
      <c r="E187" s="42" t="s">
        <v>75</v>
      </c>
      <c r="F187" s="43">
        <v>90</v>
      </c>
      <c r="G187" s="43">
        <v>5</v>
      </c>
      <c r="H187" s="43">
        <v>12</v>
      </c>
      <c r="I187" s="43">
        <v>5</v>
      </c>
      <c r="J187" s="43">
        <v>187</v>
      </c>
      <c r="K187" s="44">
        <v>227</v>
      </c>
      <c r="L187" s="43"/>
    </row>
    <row r="188" spans="1:12" ht="15">
      <c r="A188" s="23"/>
      <c r="B188" s="15"/>
      <c r="C188" s="11"/>
      <c r="D188" s="7" t="s">
        <v>29</v>
      </c>
      <c r="E188" s="42" t="s">
        <v>54</v>
      </c>
      <c r="F188" s="43">
        <v>155</v>
      </c>
      <c r="G188" s="43">
        <v>4</v>
      </c>
      <c r="H188" s="43">
        <v>6</v>
      </c>
      <c r="I188" s="43">
        <v>20</v>
      </c>
      <c r="J188" s="43">
        <v>212</v>
      </c>
      <c r="K188" s="44">
        <v>312</v>
      </c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725</v>
      </c>
      <c r="G194" s="19">
        <f t="shared" ref="G194:J194" si="88">SUM(G185:G193)</f>
        <v>19</v>
      </c>
      <c r="H194" s="19">
        <f t="shared" si="88"/>
        <v>29</v>
      </c>
      <c r="I194" s="19">
        <f t="shared" si="88"/>
        <v>65</v>
      </c>
      <c r="J194" s="19">
        <f t="shared" si="88"/>
        <v>702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1265</v>
      </c>
      <c r="G195" s="32">
        <f t="shared" ref="G195" si="90">G184+G194</f>
        <v>44</v>
      </c>
      <c r="H195" s="32">
        <f t="shared" ref="H195" si="91">H184+H194</f>
        <v>60</v>
      </c>
      <c r="I195" s="32">
        <f t="shared" ref="I195" si="92">I184+I194</f>
        <v>254.2</v>
      </c>
      <c r="J195" s="32">
        <f t="shared" ref="J195:L195" si="93">J184+J194</f>
        <v>1804</v>
      </c>
      <c r="K195" s="32"/>
      <c r="L195" s="32">
        <f t="shared" si="93"/>
        <v>0</v>
      </c>
    </row>
    <row r="196" spans="1:1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1454.1399999999999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57.306999999999995</v>
      </c>
      <c r="H196" s="34">
        <f t="shared" si="94"/>
        <v>57.783000000000001</v>
      </c>
      <c r="I196" s="34">
        <f t="shared" si="94"/>
        <v>249.40099999999998</v>
      </c>
      <c r="J196" s="34">
        <f t="shared" si="94"/>
        <v>1803.2400000000002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2026-03-12T10:54:41Z</dcterms:modified>
</cp:coreProperties>
</file>