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2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L155" i="1"/>
  <c r="J155"/>
  <c r="J156" s="1"/>
  <c r="I155"/>
  <c r="H155"/>
  <c r="G155"/>
  <c r="F155"/>
  <c r="B195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G165"/>
  <c r="G176" s="1"/>
  <c r="F165"/>
  <c r="F176" s="1"/>
  <c r="B157"/>
  <c r="A157"/>
  <c r="L156"/>
  <c r="I156"/>
  <c r="H156"/>
  <c r="G156"/>
  <c r="F156"/>
  <c r="B147"/>
  <c r="A147"/>
  <c r="L146"/>
  <c r="L157" s="1"/>
  <c r="J146"/>
  <c r="I146"/>
  <c r="I157" s="1"/>
  <c r="H146"/>
  <c r="G146"/>
  <c r="F146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I43" s="1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J157" l="1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<sst xmlns="http://schemas.openxmlformats.org/spreadsheetml/2006/main" count="306" uniqueCount="104">
  <si>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</si>
  <si>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</si>
  <si>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</si>
  <si>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</si>
  <si>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</si>
  <si>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</si>
  <si>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</si>
  <si>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</si>
  <si>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</si>
  <si>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</si>
  <si>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</si>
  <si>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</si>
  <si>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</si>
  <si>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</si>
  <si>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</si>
  <si>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</si>
  <si>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</si>
  <si>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</si>
  <si>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</si>
  <si>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</si>
  <si>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</si>
  <si>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</si>
  <si>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</si>
  <si>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</si>
  <si>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</si>
  <si>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</si>
  <si>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</si>
  <si>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</si>
  <si>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</si>
  <si>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</si>
  <si>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</si>
  <si>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</si>
  <si>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</si>
  <si>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</si>
  <si>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</si>
  <si>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</si>
  <si>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</si>
  <si>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</si>
  <si>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</si>
  <si>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</si>
  <si>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</si>
  <si>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</si>
  <si>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</si>
  <si>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</si>
  <si>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</si>
  <si>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</si>
  <si>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</si>
  <si>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</si>
  <si>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</si>
  <si>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</si>
  <si>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</si>
  <si>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</si>
  <si>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</si>
  <si>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Запеканка из творога</t>
  </si>
  <si>
    <t>Компот из кураги и изюма</t>
  </si>
  <si>
    <t>Котлета рыбная</t>
  </si>
  <si>
    <t>Пюре картофельное</t>
  </si>
  <si>
    <t>Кисель из концентратов</t>
  </si>
  <si>
    <t>Чай с сахаром и лимоном</t>
  </si>
  <si>
    <t>Рассольник Ленинградский</t>
  </si>
  <si>
    <t>Капуста тушеная с мясом</t>
  </si>
  <si>
    <t>241/321</t>
  </si>
  <si>
    <t>Компот из плодов</t>
  </si>
  <si>
    <t>Голубцы ленивые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</si>
  <si>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</si>
  <si>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</si>
  <si>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</si>
  <si>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</si>
  <si>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</si>
  <si>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</si>
  <si>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</si>
  <si>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</si>
  <si>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</si>
  <si>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</si>
  <si>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</si>
  <si>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</si>
  <si>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</si>
  <si>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</si>
  <si>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</si>
  <si>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</si>
  <si>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</si>
  <si>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</si>
  <si>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</si>
  <si>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</si>
  <si>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</si>
  <si>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</si>
  <si>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</si>
  <si>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</si>
  <si>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</si>
  <si>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Фрукты</t>
  </si>
  <si>
    <t>Сладкое</t>
  </si>
  <si>
    <t>Батончик</t>
  </si>
  <si>
    <t>Печенье</t>
  </si>
  <si>
    <t>Блины  (с повидлом)</t>
  </si>
  <si>
    <t xml:space="preserve">Плов </t>
  </si>
  <si>
    <t>Вафли импульс</t>
  </si>
  <si>
    <t>Блины (с повидлом)</t>
  </si>
  <si>
    <t xml:space="preserve">Чай с сахаром </t>
  </si>
  <si>
    <t>Шоколад Аленка</t>
  </si>
  <si>
    <t>Батончик и шоколад Аленка</t>
  </si>
  <si>
    <t>Шоколад Аленка и батончик</t>
  </si>
  <si>
    <t>Шоколад аленка и Сок,</t>
  </si>
  <si>
    <t>Бутерброд с колбасой</t>
  </si>
  <si>
    <t>Шоколад Аленка и вафли Твист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</si>
</sst>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2.xml"/><Relationship Id="rId12" Type="http://schemas.openxmlformats.org/officeDocument/2006/relationships/revisionLog" Target="revisionLog121.xml"/><Relationship Id="rId11" Type="http://schemas.openxmlformats.org/officeDocument/2006/relationships/revisionLog" Target="revisionLog1211.xml"/><Relationship Id="rId15" Type="http://schemas.openxmlformats.org/officeDocument/2006/relationships/revisionLog" Target="revisionLog1.xml"/><Relationship Id="rId10" Type="http://schemas.openxmlformats.org/officeDocument/2006/relationships/revisionLog" Target="revisionLog12111.xml"/><Relationship Id="rId9" Type="http://schemas.openxmlformats.org/officeDocument/2006/relationships/revisionLog" Target="revisionLog13.xml"/><Relationship Id="rId14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B0875BEE-7159-4133-B7FE-FF38D892DD5A}" diskRevisions="1" revisionId="361" version="15" protected="1">
  <header guid="{751072C7-B6F8-420C-B215-85DAE326AD55}" dateTime="2025-11-18T09:33:34" maxSheetId="2" userName="Пользователь Windows" r:id="rId9" minRId="228" maxRId="241">
    <sheetIdMap count="1">
      <sheetId val="1"/>
    </sheetIdMap>
  </header>
  <header guid="{E8E78EF5-8C12-4D93-82D5-31CB77FF0B09}" dateTime="2025-11-21T09:53:20" maxSheetId="2" userName="Пользователь Windows" r:id="rId10" minRId="242" maxRId="257">
    <sheetIdMap count="1">
      <sheetId val="1"/>
    </sheetIdMap>
  </header>
  <header guid="{5624D03A-BA07-480E-A187-15F91FDD3561}" dateTime="2025-11-25T10:13:32" maxSheetId="2" userName="Пользователь Windows" r:id="rId11" minRId="258" maxRId="282">
    <sheetIdMap count="1">
      <sheetId val="1"/>
    </sheetIdMap>
  </header>
  <header guid="{EFDFE7CA-8B40-40DA-9BD6-4317E980AB76}" dateTime="2025-12-01T15:34:24" maxSheetId="2" userName="Пользователь Windows" r:id="rId12" minRId="283" maxRId="302">
    <sheetIdMap count="1">
      <sheetId val="1"/>
    </sheetIdMap>
  </header>
  <header guid="{AE8726A0-BA35-4C6E-9B83-F500BB172A86}" dateTime="2025-12-02T10:53:56" maxSheetId="2" userName="Пользователь Windows" r:id="rId13" minRId="303" maxRId="317">
    <sheetIdMap count="1">
      <sheetId val="1"/>
    </sheetIdMap>
  </header>
  <header guid="{D32BF077-4E31-40E7-A2D9-1AA183CCD507}" dateTime="2025-12-03T10:01:23" maxSheetId="2" userName="Пользователь Windows" r:id="rId14" minRId="318" maxRId="344">
    <sheetIdMap count="1">
      <sheetId val="1"/>
    </sheetIdMap>
  </header>
  <header guid="{B0875BEE-7159-4133-B7FE-FF38D892DD5A}" dateTime="2025-12-04T09:27:31" maxSheetId="2" userName="Пользователь Windows" r:id="rId15" minRId="345" maxRId="3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5" sId="1">
    <oc r="F179">
      <v>200</v>
    </oc>
    <nc r="F179">
      <v>400</v>
    </nc>
  </rcc>
  <rcc rId="346" sId="1">
    <oc r="G179">
      <v>1</v>
    </oc>
    <nc r="G179">
      <v>2</v>
    </nc>
  </rcc>
  <rcc rId="347" sId="1">
    <oc r="I179">
      <v>24</v>
    </oc>
    <nc r="I179">
      <v>48.8</v>
    </nc>
  </rcc>
  <rcc rId="348" sId="1">
    <oc r="J179">
      <v>92</v>
    </oc>
    <nc r="J179">
      <v>180</v>
    </nc>
  </rcc>
  <rcc rId="349" sId="1">
    <nc r="E178" t="inlineStr">
      <is>
        <t>Бутерброд с колбасой</t>
      </is>
    </nc>
  </rcc>
  <rcc rId="350" sId="1">
    <nc r="F178">
      <v>52</v>
    </nc>
  </rcc>
  <rcc rId="351" sId="1">
    <nc r="G178">
      <v>5.8</v>
    </nc>
  </rcc>
  <rcc rId="352" sId="1">
    <nc r="H178">
      <v>8.3000000000000007</v>
    </nc>
  </rcc>
  <rcc rId="353" sId="1">
    <nc r="I178">
      <v>14.2</v>
    </nc>
  </rcc>
  <rcc rId="354" sId="1">
    <nc r="J178">
      <v>161.19999999999999</v>
    </nc>
  </rcc>
  <rcc rId="355" sId="1">
    <nc r="K178">
      <v>6</v>
    </nc>
  </rcc>
  <rcc rId="356" sId="1">
    <oc r="E182" t="inlineStr">
      <is>
        <t>Пироженное Хиппово</t>
      </is>
    </oc>
    <nc r="E182" t="inlineStr">
      <is>
        <t>Шоколад Аленка и вафли Твист</t>
      </is>
    </nc>
  </rcc>
  <rcc rId="357" sId="1">
    <oc r="F182">
      <v>32</v>
    </oc>
    <nc r="F182">
      <v>37.5</v>
    </nc>
  </rcc>
  <rcc rId="358" sId="1">
    <oc r="J182">
      <v>125</v>
    </oc>
    <nc r="J182">
      <v>161</v>
    </nc>
  </rcc>
  <rcc rId="359" sId="1">
    <oc r="G182">
      <v>2</v>
    </oc>
    <nc r="G182">
      <v>1.8</v>
    </nc>
  </rcc>
  <rcc rId="360" sId="1">
    <oc r="H182">
      <v>6</v>
    </oc>
    <nc r="H182">
      <v>6.2</v>
    </nc>
  </rcc>
  <rcc rId="361" sId="1">
    <oc r="I182">
      <v>18</v>
    </oc>
    <nc r="I182">
      <v>18.16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18" sId="1">
    <oc r="F162">
      <v>196</v>
    </oc>
    <nc r="F162">
      <v>106</v>
    </nc>
  </rcc>
  <rcc rId="319" sId="1">
    <oc r="J162">
      <v>92</v>
    </oc>
    <nc r="J162">
      <v>49.82</v>
    </nc>
  </rcc>
  <rcc rId="320" sId="1">
    <oc r="I162">
      <v>20</v>
    </oc>
    <nc r="I162">
      <v>10</v>
    </nc>
  </rcc>
  <rcc rId="321" sId="1">
    <nc r="E163" t="inlineStr">
      <is>
        <t>Бутерброд с сыром</t>
      </is>
    </nc>
  </rcc>
  <rcc rId="322" sId="1">
    <nc r="F163">
      <v>43.6</v>
    </nc>
  </rcc>
  <rcc rId="323" sId="1">
    <nc r="J163">
      <v>95.92</v>
    </nc>
  </rcc>
  <rcc rId="324" sId="1">
    <nc r="K163">
      <v>7</v>
    </nc>
  </rcc>
  <rcc rId="325" sId="1">
    <nc r="G163">
      <v>9</v>
    </nc>
  </rcc>
  <rcc rId="326" sId="1">
    <nc r="H163">
      <v>8</v>
    </nc>
  </rcc>
  <rcc rId="327" sId="1">
    <nc r="I163">
      <v>10</v>
    </nc>
  </rcc>
  <rcc rId="328" sId="1" odxf="1" dxf="1">
    <nc r="D155" t="inlineStr">
      <is>
        <t>итого</t>
      </is>
    </nc>
    <odxf>
      <font>
        <i val="0"/>
        <sz val="11"/>
        <color theme="1"/>
        <name val="Calibri"/>
        <scheme val="minor"/>
      </font>
      <fill>
        <patternFill patternType="solid">
          <bgColor theme="7" tint="0.79998168889431442"/>
        </patternFill>
      </fill>
      <alignment horizontal="general" vertical="bottom" readingOrder="0"/>
    </odxf>
    <ndxf>
      <font>
        <i/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right" vertical="top" readingOrder="0"/>
    </ndxf>
  </rcc>
  <rfmt sheetId="1" sqref="E155" start="0" length="0">
    <dxf>
      <fill>
        <patternFill patternType="none">
          <bgColor indexed="65"/>
        </patternFill>
      </fill>
    </dxf>
  </rfmt>
  <rcc rId="329" sId="1" odxf="1" dxf="1">
    <nc r="F155">
      <f>SUM(F146:F154)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330" sId="1" odxf="1" dxf="1">
    <nc r="G155">
      <f>SUM(G146:G154)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331" sId="1" odxf="1" dxf="1">
    <nc r="H155">
      <f>SUM(H146:H154)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332" sId="1" odxf="1" dxf="1">
    <nc r="I155">
      <f>SUM(I146:I154)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333" sId="1" odxf="1" dxf="1">
    <nc r="J155">
      <f>SUM(J146:J154)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fmt sheetId="1" sqref="K155" start="0" length="0">
    <dxf>
      <fill>
        <patternFill patternType="none">
          <bgColor indexed="65"/>
        </patternFill>
      </fill>
    </dxf>
  </rfmt>
  <rcc rId="334" sId="1" odxf="1" dxf="1">
    <nc r="L155">
      <f>SUM(L146:L154)</f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335" sId="1">
    <nc r="D164" t="inlineStr">
      <is>
        <t>Сладкое</t>
      </is>
    </nc>
  </rcc>
  <rcc rId="336" sId="1">
    <nc r="E164" t="inlineStr">
      <is>
        <t>Шоколад аленка и Сок,</t>
      </is>
    </nc>
  </rcc>
  <rcc rId="337" sId="1">
    <nc r="F164">
      <v>215</v>
    </nc>
  </rcc>
  <rcc rId="338" sId="1">
    <nc r="G164">
      <v>2</v>
    </nc>
  </rcc>
  <rcc rId="339" sId="1">
    <nc r="H164">
      <v>4.8</v>
    </nc>
  </rcc>
  <rcc rId="340" sId="1">
    <nc r="I164">
      <v>32.799999999999997</v>
    </nc>
  </rcc>
  <rcc rId="341" sId="1">
    <nc r="J164">
      <v>161</v>
    </nc>
  </rcc>
  <rcc rId="342" sId="1">
    <oc r="J158">
      <v>131</v>
    </oc>
    <nc r="J158">
      <v>321</v>
    </nc>
  </rcc>
  <rcc rId="343" sId="1">
    <oc r="F158">
      <v>100</v>
    </oc>
    <nc r="F158">
      <v>122</v>
    </nc>
  </rcc>
  <rcc rId="344" sId="1">
    <oc r="F159">
      <v>152</v>
    </oc>
    <nc r="F159">
      <v>155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03" sId="1">
    <oc r="F143">
      <v>157</v>
    </oc>
    <nc r="F143">
      <v>106</v>
    </nc>
  </rcc>
  <rcc rId="304" sId="1">
    <oc r="J143">
      <v>74</v>
    </oc>
    <nc r="J143">
      <v>49.82</v>
    </nc>
  </rcc>
  <rcc rId="305" sId="1">
    <nc r="E144" t="inlineStr">
      <is>
        <t>Шоколад Аленка и батончик</t>
      </is>
    </nc>
  </rcc>
  <rcc rId="306" sId="1">
    <nc r="F144">
      <v>55</v>
    </nc>
  </rcc>
  <rcc rId="307" sId="1">
    <nc r="J144">
      <v>261</v>
    </nc>
  </rcc>
  <rcc rId="308" sId="1">
    <nc r="G144">
      <v>6</v>
    </nc>
  </rcc>
  <rcc rId="309" sId="1">
    <nc r="H144">
      <v>10.8</v>
    </nc>
  </rcc>
  <rcc rId="310" sId="1">
    <nc r="I144">
      <v>38.799999999999997</v>
    </nc>
  </rcc>
  <rcc rId="311" sId="1">
    <nc r="E145" t="inlineStr">
      <is>
        <t>Бутерброд с сыром</t>
      </is>
    </nc>
  </rcc>
  <rcc rId="312" sId="1">
    <nc r="F145">
      <v>48.3</v>
    </nc>
  </rcc>
  <rcc rId="313" sId="1">
    <nc r="J145">
      <v>106.26</v>
    </nc>
  </rcc>
  <rcc rId="314" sId="1">
    <nc r="K145">
      <v>7</v>
    </nc>
  </rcc>
  <rcc rId="315" sId="1">
    <nc r="G145">
      <v>9</v>
    </nc>
  </rcc>
  <rcc rId="316" sId="1">
    <nc r="H145">
      <v>8</v>
    </nc>
  </rcc>
  <rcc rId="317" sId="1">
    <nc r="I145">
      <v>10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28" sId="1" numFmtId="4">
    <oc r="H3">
      <v>20</v>
    </oc>
    <nc r="H3">
      <v>17</v>
    </nc>
  </rcc>
  <rcc rId="229" sId="1" numFmtId="4">
    <oc r="I3">
      <v>10</v>
    </oc>
    <nc r="I3">
      <v>11</v>
    </nc>
  </rcc>
  <rcc rId="230" sId="1">
    <oc r="F139">
      <v>150</v>
    </oc>
    <nc r="F139">
      <v>165</v>
    </nc>
  </rcc>
  <rcc rId="231" sId="1">
    <oc r="J139">
      <v>278</v>
    </oc>
    <nc r="J139">
      <v>306</v>
    </nc>
  </rcc>
  <rcc rId="232" sId="1">
    <oc r="F143">
      <v>115</v>
    </oc>
    <nc r="F143">
      <v>157</v>
    </nc>
  </rcc>
  <rcc rId="233" sId="1">
    <oc r="J143">
      <v>43</v>
    </oc>
    <nc r="J143">
      <v>74</v>
    </nc>
  </rcc>
  <rcc rId="234" sId="1">
    <oc r="E144" t="inlineStr">
      <is>
        <t>Сок</t>
      </is>
    </oc>
    <nc r="E144"/>
  </rcc>
  <rcc rId="235" sId="1">
    <oc r="F144">
      <v>200</v>
    </oc>
    <nc r="F144"/>
  </rcc>
  <rcc rId="236" sId="1">
    <oc r="G144">
      <v>1</v>
    </oc>
    <nc r="G144"/>
  </rcc>
  <rcc rId="237" sId="1">
    <oc r="H144">
      <v>0</v>
    </oc>
    <nc r="H144"/>
  </rcc>
  <rcc rId="238" sId="1">
    <oc r="I144">
      <v>24.4</v>
    </oc>
    <nc r="I144"/>
  </rcc>
  <rcc rId="239" sId="1">
    <oc r="J144">
      <v>90</v>
    </oc>
    <nc r="J144"/>
  </rcc>
  <rcc rId="240" sId="1">
    <oc r="J148">
      <v>168</v>
    </oc>
    <nc r="J148">
      <v>199</v>
    </nc>
  </rcc>
  <rcc rId="241" sId="1">
    <oc r="F150">
      <v>190</v>
    </oc>
    <nc r="F150">
      <v>155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83" sId="1">
    <oc r="F120">
      <v>200</v>
    </oc>
    <nc r="F120">
      <v>195</v>
    </nc>
  </rcc>
  <rcc rId="284" sId="1">
    <nc r="E125" t="inlineStr">
      <is>
        <t>Шоколад Аленка</t>
      </is>
    </nc>
  </rcc>
  <rcc rId="285" sId="1">
    <nc r="F125">
      <v>15</v>
    </nc>
  </rcc>
  <rcc rId="286" sId="1">
    <nc r="G125">
      <v>1</v>
    </nc>
  </rcc>
  <rcc rId="287" sId="1">
    <nc r="H125">
      <v>4.8</v>
    </nc>
  </rcc>
  <rcc rId="288" sId="1">
    <nc r="I125">
      <v>8.4</v>
    </nc>
  </rcc>
  <rcc rId="289" sId="1">
    <nc r="J125">
      <v>81</v>
    </nc>
  </rcc>
  <rcc rId="290" sId="1">
    <oc r="E106" t="inlineStr">
      <is>
        <t>Батончик</t>
      </is>
    </oc>
    <nc r="E106" t="inlineStr">
      <is>
        <t>Батончик и шоколад Аленка</t>
      </is>
    </nc>
  </rcc>
  <rcc rId="291" sId="1">
    <oc r="F106">
      <v>40</v>
    </oc>
    <nc r="F106">
      <v>55</v>
    </nc>
  </rcc>
  <rcc rId="292" sId="1">
    <oc r="G106">
      <v>5</v>
    </oc>
    <nc r="G106">
      <v>6</v>
    </nc>
  </rcc>
  <rcc rId="293" sId="1">
    <oc r="H106">
      <v>6</v>
    </oc>
    <nc r="H106">
      <v>10.8</v>
    </nc>
  </rcc>
  <rcc rId="294" sId="1">
    <oc r="I106">
      <v>31</v>
    </oc>
    <nc r="I106">
      <v>39.4</v>
    </nc>
  </rcc>
  <rcc rId="295" sId="1">
    <oc r="J106">
      <v>180</v>
    </oc>
    <nc r="J106">
      <v>161</v>
    </nc>
  </rcc>
  <rcc rId="296" sId="1">
    <nc r="E107" t="inlineStr">
      <is>
        <t>Сок</t>
      </is>
    </nc>
  </rcc>
  <rcc rId="297" sId="1">
    <nc r="F107">
      <v>200</v>
    </nc>
  </rcc>
  <rcc rId="298" sId="1">
    <nc r="G107">
      <v>1</v>
    </nc>
  </rcc>
  <rcc rId="299" sId="1">
    <nc r="H107">
      <v>0</v>
    </nc>
  </rcc>
  <rcc rId="300" sId="1">
    <nc r="I107">
      <v>24.4</v>
    </nc>
  </rcc>
  <rcc rId="301" sId="1">
    <nc r="J107">
      <v>90</v>
    </nc>
  </rcc>
  <rcc rId="302" sId="1">
    <oc r="F124">
      <v>100</v>
    </oc>
    <nc r="F124">
      <v>274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58" sId="1">
    <oc r="F86">
      <v>160</v>
    </oc>
    <nc r="F86">
      <v>210</v>
    </nc>
  </rcc>
  <rcc rId="259" sId="1">
    <oc r="E87" t="inlineStr">
      <is>
        <t>Батончик</t>
      </is>
    </oc>
    <nc r="E87"/>
  </rcc>
  <rcc rId="260" sId="1">
    <oc r="F87">
      <v>40</v>
    </oc>
    <nc r="F87"/>
  </rcc>
  <rcc rId="261" sId="1">
    <oc r="G87">
      <v>5</v>
    </oc>
    <nc r="G87"/>
  </rcc>
  <rcc rId="262" sId="1">
    <oc r="H87">
      <v>6</v>
    </oc>
    <nc r="H87"/>
  </rcc>
  <rcc rId="263" sId="1">
    <oc r="I87">
      <v>31</v>
    </oc>
    <nc r="I87"/>
  </rcc>
  <rcc rId="264" sId="1">
    <oc r="J87">
      <v>180</v>
    </oc>
    <nc r="J87"/>
  </rcc>
  <rcc rId="265" sId="1">
    <oc r="F63">
      <v>159</v>
    </oc>
    <nc r="F63">
      <v>150</v>
    </nc>
  </rcc>
  <rcc rId="266" sId="1">
    <oc r="F67">
      <v>115</v>
    </oc>
    <nc r="F67">
      <v>110</v>
    </nc>
  </rcc>
  <rcc rId="267" sId="1">
    <nc r="E68" t="inlineStr">
      <is>
        <t>Батончик</t>
      </is>
    </nc>
  </rcc>
  <rcc rId="268" sId="1">
    <nc r="F68">
      <v>40</v>
    </nc>
  </rcc>
  <rcc rId="269" sId="1">
    <nc r="G68">
      <v>5</v>
    </nc>
  </rcc>
  <rcc rId="270" sId="1">
    <nc r="H68">
      <v>6</v>
    </nc>
  </rcc>
  <rcc rId="271" sId="1">
    <nc r="I68">
      <v>30</v>
    </nc>
  </rcc>
  <rcc rId="272" sId="1">
    <nc r="J68">
      <v>180</v>
    </nc>
  </rcc>
  <rcc rId="273" sId="1">
    <oc r="E44" t="inlineStr">
      <is>
        <t>Блины (с начинкой)</t>
      </is>
    </oc>
    <nc r="E44" t="inlineStr">
      <is>
        <t>Блины (с повидлом)</t>
      </is>
    </nc>
  </rcc>
  <rcc rId="274" sId="1">
    <oc r="F44">
      <v>195</v>
    </oc>
    <nc r="F44">
      <v>158</v>
    </nc>
  </rcc>
  <rcc rId="275" sId="1">
    <oc r="E46" t="inlineStr">
      <is>
        <t>Чай с сахаром и лимоном</t>
      </is>
    </oc>
    <nc r="E46" t="inlineStr">
      <is>
        <t xml:space="preserve">Чай с сахаром </t>
      </is>
    </nc>
  </rcc>
  <rcc rId="276" sId="1">
    <oc r="F48">
      <v>100</v>
    </oc>
    <nc r="F48">
      <v>250</v>
    </nc>
  </rcc>
  <rcc rId="277" sId="1">
    <oc r="J48">
      <v>38</v>
    </oc>
    <nc r="J48">
      <v>110</v>
    </nc>
  </rcc>
  <rcc rId="278" sId="1">
    <oc r="E49" t="inlineStr">
      <is>
        <t>Сок</t>
      </is>
    </oc>
    <nc r="E49" t="inlineStr">
      <is>
        <t>Вафли импульс</t>
      </is>
    </nc>
  </rcc>
  <rcc rId="279" sId="1">
    <oc r="F49">
      <v>200</v>
    </oc>
    <nc r="F49">
      <v>16</v>
    </nc>
  </rcc>
  <rcc rId="280" sId="1">
    <oc r="H49">
      <v>0</v>
    </oc>
    <nc r="H49">
      <v>1</v>
    </nc>
  </rcc>
  <rcc rId="281" sId="1">
    <oc r="I49">
      <v>24</v>
    </oc>
    <nc r="I49">
      <v>10</v>
    </nc>
  </rcc>
  <rcc rId="282" sId="1">
    <oc r="J49">
      <v>90</v>
    </oc>
    <nc r="J49">
      <v>80</v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42" sId="1" numFmtId="4">
    <oc r="H3">
      <v>17</v>
    </oc>
    <nc r="H3">
      <v>24</v>
    </nc>
  </rcc>
  <rcc rId="243" sId="1">
    <oc r="E10" t="inlineStr">
      <is>
        <t>Фрукты</t>
      </is>
    </oc>
    <nc r="E10"/>
  </rcc>
  <rcc rId="244" sId="1">
    <oc r="F10">
      <v>100</v>
    </oc>
    <nc r="F10"/>
  </rcc>
  <rcc rId="245" sId="1">
    <oc r="G10">
      <v>1</v>
    </oc>
    <nc r="G10"/>
  </rcc>
  <rcc rId="246" sId="1">
    <oc r="H10">
      <v>0</v>
    </oc>
    <nc r="H10"/>
  </rcc>
  <rcc rId="247" sId="1">
    <oc r="I10">
      <v>14</v>
    </oc>
    <nc r="I10"/>
  </rcc>
  <rcc rId="248" sId="1">
    <oc r="J10">
      <v>47</v>
    </oc>
    <nc r="J10"/>
  </rcc>
  <rcc rId="249" sId="1">
    <oc r="K10">
      <v>338</v>
    </oc>
    <nc r="K10"/>
  </rcc>
  <rcc rId="250" sId="1">
    <nc r="D12" t="inlineStr">
      <is>
        <t>Сладкое</t>
      </is>
    </nc>
  </rcc>
  <rcc rId="251" sId="1">
    <nc r="E12" t="inlineStr">
      <is>
        <t>Вафли импульс</t>
      </is>
    </nc>
  </rcc>
  <rcc rId="252" sId="1">
    <nc r="F12">
      <v>16</v>
    </nc>
  </rcc>
  <rcc rId="253" sId="1">
    <oc r="F6">
      <v>150</v>
    </oc>
    <nc r="F6">
      <v>154</v>
    </nc>
  </rcc>
  <rcc rId="254" sId="1">
    <nc r="G12">
      <v>0.8</v>
    </nc>
  </rcc>
  <rcc rId="255" sId="1">
    <nc r="H12">
      <v>1.4</v>
    </nc>
  </rcc>
  <rcc rId="256" sId="1">
    <nc r="I12">
      <v>9.76</v>
    </nc>
  </rcc>
  <rcc rId="257" sId="1">
    <nc r="J12">
      <v>80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O180" sqref="O18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50</v>
      </c>
      <c r="D1" s="59"/>
      <c r="E1" s="59"/>
      <c r="F1" s="12" t="s">
        <v>16</v>
      </c>
      <c r="G1" s="2" t="s">
        <v>17</v>
      </c>
      <c r="H1" s="60" t="s">
        <v>39</v>
      </c>
      <c r="I1" s="60"/>
      <c r="J1" s="60"/>
      <c r="K1" s="60"/>
    </row>
    <row r="2" spans="1:12" ht="18">
      <c r="A2" s="35" t="s">
        <v>6</v>
      </c>
      <c r="C2" s="2"/>
      <c r="G2" s="2" t="s">
        <v>18</v>
      </c>
      <c r="H2" s="60" t="s">
        <v>40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24</v>
      </c>
      <c r="I3" s="48">
        <v>11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154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88</v>
      </c>
      <c r="E7" s="42" t="s">
        <v>43</v>
      </c>
      <c r="F7" s="43">
        <v>65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 t="s">
        <v>86</v>
      </c>
      <c r="F11" s="43">
        <v>45</v>
      </c>
      <c r="G11" s="43">
        <v>9</v>
      </c>
      <c r="H11" s="43">
        <v>8</v>
      </c>
      <c r="I11" s="43">
        <v>10</v>
      </c>
      <c r="J11" s="43">
        <v>106</v>
      </c>
      <c r="K11" s="44">
        <v>7</v>
      </c>
      <c r="L11" s="43"/>
    </row>
    <row r="12" spans="1:12" ht="15">
      <c r="A12" s="23"/>
      <c r="B12" s="15"/>
      <c r="C12" s="11"/>
      <c r="D12" s="6" t="s">
        <v>90</v>
      </c>
      <c r="E12" s="42" t="s">
        <v>95</v>
      </c>
      <c r="F12" s="43">
        <v>16</v>
      </c>
      <c r="G12" s="43">
        <v>0.8</v>
      </c>
      <c r="H12" s="43">
        <v>1.4</v>
      </c>
      <c r="I12" s="43">
        <v>9.76</v>
      </c>
      <c r="J12" s="43">
        <v>80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26.8</v>
      </c>
      <c r="H13" s="19">
        <f t="shared" si="0"/>
        <v>29.4</v>
      </c>
      <c r="I13" s="19">
        <f t="shared" si="0"/>
        <v>97.76</v>
      </c>
      <c r="J13" s="19">
        <f t="shared" si="0"/>
        <v>769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64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15</v>
      </c>
      <c r="J18" s="43">
        <v>60</v>
      </c>
      <c r="K18" s="44">
        <v>376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725</v>
      </c>
      <c r="G23" s="19">
        <f t="shared" ref="G23:J23" si="2">SUM(G14:G22)</f>
        <v>32</v>
      </c>
      <c r="H23" s="19">
        <f t="shared" si="2"/>
        <v>28</v>
      </c>
      <c r="I23" s="19">
        <f t="shared" si="2"/>
        <v>85</v>
      </c>
      <c r="J23" s="19">
        <f t="shared" si="2"/>
        <v>704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1225</v>
      </c>
      <c r="G24" s="32">
        <f t="shared" ref="G24:J24" si="4">G13+G23</f>
        <v>58.8</v>
      </c>
      <c r="H24" s="32">
        <f t="shared" si="4"/>
        <v>57.4</v>
      </c>
      <c r="I24" s="32">
        <f t="shared" si="4"/>
        <v>182.76</v>
      </c>
      <c r="J24" s="32">
        <f t="shared" si="4"/>
        <v>1473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180</v>
      </c>
      <c r="G25" s="40">
        <v>26</v>
      </c>
      <c r="H25" s="40">
        <v>11</v>
      </c>
      <c r="I25" s="40">
        <v>43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62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90</v>
      </c>
      <c r="E30" s="42" t="s">
        <v>92</v>
      </c>
      <c r="F30" s="43">
        <v>120</v>
      </c>
      <c r="G30" s="43">
        <v>8</v>
      </c>
      <c r="H30" s="43">
        <v>13</v>
      </c>
      <c r="I30" s="43">
        <v>67</v>
      </c>
      <c r="J30" s="43">
        <v>420</v>
      </c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36</v>
      </c>
      <c r="H32" s="19">
        <f t="shared" ref="H32" si="7">SUM(H25:H31)</f>
        <v>24</v>
      </c>
      <c r="I32" s="19">
        <f t="shared" ref="I32" si="8">SUM(I25:I31)</f>
        <v>139</v>
      </c>
      <c r="J32" s="19">
        <f t="shared" ref="J32:L32" si="9">SUM(J25:J31)</f>
        <v>911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76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">
      <c r="A35" s="14"/>
      <c r="B35" s="15"/>
      <c r="C35" s="11"/>
      <c r="D35" s="7" t="s">
        <v>28</v>
      </c>
      <c r="E35" s="42" t="s">
        <v>55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42" t="s">
        <v>56</v>
      </c>
      <c r="F36" s="43">
        <v>155</v>
      </c>
      <c r="G36" s="43">
        <v>4</v>
      </c>
      <c r="H36" s="43">
        <v>4</v>
      </c>
      <c r="I36" s="43">
        <v>24</v>
      </c>
      <c r="J36" s="43">
        <v>133</v>
      </c>
      <c r="K36" s="44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725</v>
      </c>
      <c r="G42" s="19">
        <f t="shared" ref="G42" si="10">SUM(G33:G41)</f>
        <v>25</v>
      </c>
      <c r="H42" s="19">
        <f t="shared" ref="H42" si="11">SUM(H33:H41)</f>
        <v>26</v>
      </c>
      <c r="I42" s="19">
        <f t="shared" ref="I42" si="12">SUM(I33:I41)</f>
        <v>76</v>
      </c>
      <c r="J42" s="19">
        <f t="shared" ref="J42:L42" si="13">SUM(J33:J41)</f>
        <v>700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1225</v>
      </c>
      <c r="G43" s="32">
        <f t="shared" ref="G43" si="14">G32+G42</f>
        <v>61</v>
      </c>
      <c r="H43" s="32">
        <f t="shared" ref="H43" si="15">H32+H42</f>
        <v>50</v>
      </c>
      <c r="I43" s="32">
        <f t="shared" ref="I43" si="16">I32+I42</f>
        <v>215</v>
      </c>
      <c r="J43" s="32">
        <f t="shared" ref="J43:L43" si="17">J32+J42</f>
        <v>1611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96</v>
      </c>
      <c r="F44" s="40">
        <v>158</v>
      </c>
      <c r="G44" s="40">
        <v>10</v>
      </c>
      <c r="H44" s="40">
        <v>12</v>
      </c>
      <c r="I44" s="40">
        <v>45</v>
      </c>
      <c r="J44" s="40">
        <v>309</v>
      </c>
      <c r="K44" s="41">
        <v>396</v>
      </c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97</v>
      </c>
      <c r="F46" s="43">
        <v>200</v>
      </c>
      <c r="G46" s="43">
        <v>0</v>
      </c>
      <c r="H46" s="43">
        <v>0</v>
      </c>
      <c r="I46" s="43">
        <v>16</v>
      </c>
      <c r="J46" s="43">
        <v>65</v>
      </c>
      <c r="K46" s="44">
        <v>377</v>
      </c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 t="s">
        <v>89</v>
      </c>
      <c r="F48" s="43">
        <v>250</v>
      </c>
      <c r="G48" s="43">
        <v>1</v>
      </c>
      <c r="H48" s="43">
        <v>0</v>
      </c>
      <c r="I48" s="43">
        <v>8</v>
      </c>
      <c r="J48" s="43">
        <v>110</v>
      </c>
      <c r="K48" s="44">
        <v>338</v>
      </c>
      <c r="L48" s="43"/>
    </row>
    <row r="49" spans="1:12" ht="15">
      <c r="A49" s="23"/>
      <c r="B49" s="15"/>
      <c r="C49" s="11"/>
      <c r="D49" s="6" t="s">
        <v>51</v>
      </c>
      <c r="E49" s="42" t="s">
        <v>95</v>
      </c>
      <c r="F49" s="43">
        <v>16</v>
      </c>
      <c r="G49" s="43">
        <v>1</v>
      </c>
      <c r="H49" s="43">
        <v>1</v>
      </c>
      <c r="I49" s="43">
        <v>10</v>
      </c>
      <c r="J49" s="43">
        <v>80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624</v>
      </c>
      <c r="G51" s="19">
        <f t="shared" ref="G51" si="18">SUM(G44:G50)</f>
        <v>12</v>
      </c>
      <c r="H51" s="19">
        <f t="shared" ref="H51" si="19">SUM(H44:H50)</f>
        <v>13</v>
      </c>
      <c r="I51" s="19">
        <f t="shared" ref="I51" si="20">SUM(I44:I50)</f>
        <v>79</v>
      </c>
      <c r="J51" s="19">
        <f t="shared" ref="J51:L51" si="21">SUM(J44:J50)</f>
        <v>564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81</v>
      </c>
      <c r="F53" s="43">
        <v>260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60</v>
      </c>
      <c r="F54" s="43">
        <v>215</v>
      </c>
      <c r="G54" s="43">
        <v>13</v>
      </c>
      <c r="H54" s="43">
        <v>9</v>
      </c>
      <c r="I54" s="43">
        <v>21</v>
      </c>
      <c r="J54" s="43">
        <v>330</v>
      </c>
      <c r="K54" s="44" t="s">
        <v>61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54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705</v>
      </c>
      <c r="G61" s="19">
        <f t="shared" ref="G61" si="22">SUM(G52:G60)</f>
        <v>24</v>
      </c>
      <c r="H61" s="19">
        <f t="shared" ref="H61" si="23">SUM(H52:H60)</f>
        <v>15</v>
      </c>
      <c r="I61" s="19">
        <f t="shared" ref="I61" si="24">SUM(I52:I60)</f>
        <v>90</v>
      </c>
      <c r="J61" s="19">
        <f t="shared" ref="J61:L61" si="25">SUM(J52:J60)</f>
        <v>713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1329</v>
      </c>
      <c r="G62" s="32">
        <f t="shared" ref="G62" si="26">G51+G61</f>
        <v>36</v>
      </c>
      <c r="H62" s="32">
        <f t="shared" ref="H62" si="27">H51+H61</f>
        <v>28</v>
      </c>
      <c r="I62" s="32">
        <f t="shared" ref="I62" si="28">I51+I61</f>
        <v>169</v>
      </c>
      <c r="J62" s="32">
        <f t="shared" ref="J62:L62" si="29">J51+J61</f>
        <v>1277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150</v>
      </c>
      <c r="G63" s="40">
        <v>9</v>
      </c>
      <c r="H63" s="40">
        <v>9</v>
      </c>
      <c r="I63" s="40">
        <v>7</v>
      </c>
      <c r="J63" s="40">
        <v>233</v>
      </c>
      <c r="K63" s="41">
        <v>297</v>
      </c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2</v>
      </c>
      <c r="H65" s="43">
        <v>0</v>
      </c>
      <c r="I65" s="43">
        <v>0</v>
      </c>
      <c r="J65" s="43">
        <v>173</v>
      </c>
      <c r="K65" s="44">
        <v>348</v>
      </c>
      <c r="L65" s="43"/>
    </row>
    <row r="66" spans="1:12" ht="15">
      <c r="A66" s="23"/>
      <c r="B66" s="15"/>
      <c r="C66" s="11"/>
      <c r="D66" s="7" t="s">
        <v>23</v>
      </c>
      <c r="E66" s="42" t="s">
        <v>52</v>
      </c>
      <c r="F66" s="43">
        <v>30</v>
      </c>
      <c r="G66" s="43">
        <v>2</v>
      </c>
      <c r="H66" s="43">
        <v>0</v>
      </c>
      <c r="I66" s="43">
        <v>13</v>
      </c>
      <c r="J66" s="43">
        <v>65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89</v>
      </c>
      <c r="F67" s="43">
        <v>110</v>
      </c>
      <c r="G67" s="43">
        <v>1</v>
      </c>
      <c r="H67" s="43">
        <v>0</v>
      </c>
      <c r="I67" s="43">
        <v>9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 t="s">
        <v>91</v>
      </c>
      <c r="F68" s="43">
        <v>40</v>
      </c>
      <c r="G68" s="43">
        <v>5</v>
      </c>
      <c r="H68" s="43">
        <v>6</v>
      </c>
      <c r="I68" s="43">
        <v>30</v>
      </c>
      <c r="J68" s="43">
        <v>180</v>
      </c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19</v>
      </c>
      <c r="H70" s="19">
        <f t="shared" ref="H70" si="31">SUM(H63:H69)</f>
        <v>15</v>
      </c>
      <c r="I70" s="19">
        <f t="shared" ref="I70" si="32">SUM(I63:I69)</f>
        <v>59</v>
      </c>
      <c r="J70" s="19">
        <f t="shared" ref="J70:L70" si="33">SUM(J63:J69)</f>
        <v>698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82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83</v>
      </c>
      <c r="L74" s="43"/>
    </row>
    <row r="75" spans="1:12" ht="15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</v>
      </c>
      <c r="H75" s="43">
        <v>0</v>
      </c>
      <c r="I75" s="43">
        <v>16</v>
      </c>
      <c r="J75" s="43">
        <v>65</v>
      </c>
      <c r="K75" s="44">
        <v>377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26</v>
      </c>
      <c r="H80" s="19">
        <f t="shared" ref="H80" si="35">SUM(H71:H79)</f>
        <v>33</v>
      </c>
      <c r="I80" s="19">
        <f t="shared" ref="I80" si="36">SUM(I71:I79)</f>
        <v>78</v>
      </c>
      <c r="J80" s="19">
        <f t="shared" ref="J80:L80" si="37">SUM(J71:J79)</f>
        <v>762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1280</v>
      </c>
      <c r="G81" s="32">
        <f t="shared" ref="G81" si="38">G70+G80</f>
        <v>45</v>
      </c>
      <c r="H81" s="32">
        <f t="shared" ref="H81" si="39">H70+H80</f>
        <v>48</v>
      </c>
      <c r="I81" s="32">
        <f t="shared" ref="I81" si="40">I70+I80</f>
        <v>137</v>
      </c>
      <c r="J81" s="32">
        <f t="shared" ref="J81:L81" si="41">J70+J80</f>
        <v>1460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65</v>
      </c>
      <c r="F82" s="40">
        <v>180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85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89</v>
      </c>
      <c r="F86" s="43">
        <v>210</v>
      </c>
      <c r="G86" s="43">
        <v>2</v>
      </c>
      <c r="H86" s="43">
        <v>0</v>
      </c>
      <c r="I86" s="43">
        <v>11</v>
      </c>
      <c r="J86" s="43">
        <v>78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610</v>
      </c>
      <c r="G89" s="19">
        <f t="shared" ref="G89" si="42">SUM(G82:G88)</f>
        <v>12</v>
      </c>
      <c r="H89" s="19">
        <f t="shared" ref="H89" si="43">SUM(H82:H88)</f>
        <v>15</v>
      </c>
      <c r="I89" s="19">
        <f t="shared" ref="I89" si="44">SUM(I82:I88)</f>
        <v>104</v>
      </c>
      <c r="J89" s="19">
        <f t="shared" ref="J89:L89" si="45">SUM(J82:J88)</f>
        <v>497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67</v>
      </c>
      <c r="F91" s="43">
        <v>270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68</v>
      </c>
      <c r="F92" s="43">
        <v>200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34</v>
      </c>
      <c r="H99" s="19">
        <f t="shared" ref="H99" si="47">SUM(H90:H98)</f>
        <v>16</v>
      </c>
      <c r="I99" s="19">
        <f t="shared" ref="I99" si="48">SUM(I90:I98)</f>
        <v>78</v>
      </c>
      <c r="J99" s="19">
        <f t="shared" ref="J99:L99" si="49">SUM(J90:J98)</f>
        <v>714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1310</v>
      </c>
      <c r="G100" s="32">
        <f t="shared" ref="G100" si="50">G89+G99</f>
        <v>46</v>
      </c>
      <c r="H100" s="32">
        <f t="shared" ref="H100" si="51">H89+H99</f>
        <v>31</v>
      </c>
      <c r="I100" s="32">
        <f t="shared" ref="I100" si="52">I89+I99</f>
        <v>182</v>
      </c>
      <c r="J100" s="32">
        <f t="shared" ref="J100:L100" si="53">J89+J99</f>
        <v>1211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69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70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89</v>
      </c>
      <c r="F105" s="43">
        <v>100</v>
      </c>
      <c r="G105" s="43">
        <v>0.4</v>
      </c>
      <c r="H105" s="43">
        <v>0</v>
      </c>
      <c r="I105" s="43">
        <v>9.8000000000000007</v>
      </c>
      <c r="J105" s="43">
        <v>47</v>
      </c>
      <c r="K105" s="44">
        <v>338</v>
      </c>
      <c r="L105" s="43"/>
    </row>
    <row r="106" spans="1:12" ht="15">
      <c r="A106" s="23"/>
      <c r="B106" s="15"/>
      <c r="C106" s="11"/>
      <c r="D106" s="6" t="s">
        <v>90</v>
      </c>
      <c r="E106" s="42" t="s">
        <v>99</v>
      </c>
      <c r="F106" s="43">
        <v>55</v>
      </c>
      <c r="G106" s="43">
        <v>6</v>
      </c>
      <c r="H106" s="43">
        <v>10.8</v>
      </c>
      <c r="I106" s="43">
        <v>39.4</v>
      </c>
      <c r="J106" s="43">
        <v>161</v>
      </c>
      <c r="K106" s="44"/>
      <c r="L106" s="43"/>
    </row>
    <row r="107" spans="1:12" ht="15">
      <c r="A107" s="23"/>
      <c r="B107" s="15"/>
      <c r="C107" s="11"/>
      <c r="D107" s="6"/>
      <c r="E107" s="42" t="s">
        <v>85</v>
      </c>
      <c r="F107" s="43">
        <v>200</v>
      </c>
      <c r="G107" s="43">
        <v>1</v>
      </c>
      <c r="H107" s="43">
        <v>0</v>
      </c>
      <c r="I107" s="43">
        <v>24.4</v>
      </c>
      <c r="J107" s="43">
        <v>90</v>
      </c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775</v>
      </c>
      <c r="G108" s="19">
        <f t="shared" ref="G108:J108" si="54">SUM(G101:G107)</f>
        <v>26.4</v>
      </c>
      <c r="H108" s="19">
        <f t="shared" si="54"/>
        <v>30.8</v>
      </c>
      <c r="I108" s="19">
        <f t="shared" si="54"/>
        <v>150.6</v>
      </c>
      <c r="J108" s="19">
        <f t="shared" si="54"/>
        <v>859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87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71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72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73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725</v>
      </c>
      <c r="G118" s="19">
        <f t="shared" ref="G118:J118" si="56">SUM(G109:G117)</f>
        <v>30</v>
      </c>
      <c r="H118" s="19">
        <f t="shared" si="56"/>
        <v>32</v>
      </c>
      <c r="I118" s="19">
        <f t="shared" si="56"/>
        <v>93</v>
      </c>
      <c r="J118" s="19">
        <f t="shared" si="56"/>
        <v>818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1500</v>
      </c>
      <c r="G119" s="32">
        <f t="shared" ref="G119" si="58">G108+G118</f>
        <v>56.4</v>
      </c>
      <c r="H119" s="32">
        <f t="shared" ref="H119" si="59">H108+H118</f>
        <v>62.8</v>
      </c>
      <c r="I119" s="32">
        <f t="shared" ref="I119" si="60">I108+I118</f>
        <v>243.6</v>
      </c>
      <c r="J119" s="32">
        <f t="shared" ref="J119:L119" si="61">J108+J118</f>
        <v>1677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74</v>
      </c>
      <c r="F120" s="40">
        <v>195</v>
      </c>
      <c r="G120" s="40">
        <v>18</v>
      </c>
      <c r="H120" s="40">
        <v>23</v>
      </c>
      <c r="I120" s="40">
        <v>23</v>
      </c>
      <c r="J120" s="40">
        <v>432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</v>
      </c>
      <c r="H122" s="43">
        <v>0</v>
      </c>
      <c r="I122" s="43">
        <v>34</v>
      </c>
      <c r="J122" s="43">
        <v>140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89</v>
      </c>
      <c r="F124" s="43">
        <v>274</v>
      </c>
      <c r="G124" s="43">
        <v>0.4</v>
      </c>
      <c r="H124" s="43">
        <v>0</v>
      </c>
      <c r="I124" s="43">
        <v>9.8000000000000007</v>
      </c>
      <c r="J124" s="43">
        <v>47</v>
      </c>
      <c r="K124" s="44">
        <v>338</v>
      </c>
      <c r="L124" s="43"/>
    </row>
    <row r="125" spans="1:12" ht="15">
      <c r="A125" s="14"/>
      <c r="B125" s="15"/>
      <c r="C125" s="11"/>
      <c r="D125" s="6"/>
      <c r="E125" s="42" t="s">
        <v>98</v>
      </c>
      <c r="F125" s="43">
        <v>15</v>
      </c>
      <c r="G125" s="43">
        <v>1</v>
      </c>
      <c r="H125" s="43">
        <v>4.8</v>
      </c>
      <c r="I125" s="43">
        <v>8.4</v>
      </c>
      <c r="J125" s="43">
        <v>81</v>
      </c>
      <c r="K125" s="44"/>
      <c r="L125" s="43"/>
    </row>
    <row r="126" spans="1:12" ht="15">
      <c r="A126" s="14"/>
      <c r="B126" s="15"/>
      <c r="C126" s="11"/>
      <c r="D126" s="6" t="s">
        <v>90</v>
      </c>
      <c r="E126" s="42" t="s">
        <v>84</v>
      </c>
      <c r="F126" s="43">
        <v>60</v>
      </c>
      <c r="G126" s="43">
        <v>3</v>
      </c>
      <c r="H126" s="43">
        <v>10</v>
      </c>
      <c r="I126" s="43">
        <v>13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774</v>
      </c>
      <c r="G127" s="19">
        <f t="shared" ref="G127:J127" si="62">SUM(G120:G126)</f>
        <v>24.4</v>
      </c>
      <c r="H127" s="19">
        <f t="shared" si="62"/>
        <v>37.799999999999997</v>
      </c>
      <c r="I127" s="19">
        <f t="shared" si="62"/>
        <v>101.2</v>
      </c>
      <c r="J127" s="19">
        <f t="shared" si="62"/>
        <v>1059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64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75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154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724</v>
      </c>
      <c r="G137" s="19">
        <f t="shared" ref="G137:J137" si="64">SUM(G128:G136)</f>
        <v>24</v>
      </c>
      <c r="H137" s="19">
        <f t="shared" si="64"/>
        <v>17</v>
      </c>
      <c r="I137" s="19">
        <f t="shared" si="64"/>
        <v>102</v>
      </c>
      <c r="J137" s="19">
        <f t="shared" si="64"/>
        <v>747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1498</v>
      </c>
      <c r="G138" s="32">
        <f t="shared" ref="G138" si="66">G127+G137</f>
        <v>48.4</v>
      </c>
      <c r="H138" s="32">
        <f t="shared" ref="H138" si="67">H127+H137</f>
        <v>54.8</v>
      </c>
      <c r="I138" s="32">
        <f t="shared" ref="I138" si="68">I127+I137</f>
        <v>203.2</v>
      </c>
      <c r="J138" s="32">
        <f t="shared" ref="J138:L138" si="69">J127+J137</f>
        <v>1806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93</v>
      </c>
      <c r="F139" s="40">
        <v>165</v>
      </c>
      <c r="G139" s="40">
        <v>10</v>
      </c>
      <c r="H139" s="40">
        <v>12</v>
      </c>
      <c r="I139" s="40">
        <v>30</v>
      </c>
      <c r="J139" s="40">
        <v>306</v>
      </c>
      <c r="K139" s="41">
        <v>396</v>
      </c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66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89</v>
      </c>
      <c r="F143" s="43">
        <v>106</v>
      </c>
      <c r="G143" s="43">
        <v>1</v>
      </c>
      <c r="H143" s="43">
        <v>0</v>
      </c>
      <c r="I143" s="43">
        <v>9</v>
      </c>
      <c r="J143" s="43">
        <v>49.82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 t="s">
        <v>100</v>
      </c>
      <c r="F144" s="43">
        <v>55</v>
      </c>
      <c r="G144" s="43">
        <v>6</v>
      </c>
      <c r="H144" s="43">
        <v>10.8</v>
      </c>
      <c r="I144" s="43">
        <v>38.799999999999997</v>
      </c>
      <c r="J144" s="43">
        <v>261</v>
      </c>
      <c r="K144" s="44"/>
      <c r="L144" s="43"/>
    </row>
    <row r="145" spans="1:12" ht="15">
      <c r="A145" s="23"/>
      <c r="B145" s="15"/>
      <c r="C145" s="11"/>
      <c r="D145" s="6"/>
      <c r="E145" s="42" t="s">
        <v>86</v>
      </c>
      <c r="F145" s="43">
        <v>48.3</v>
      </c>
      <c r="G145" s="43">
        <v>9</v>
      </c>
      <c r="H145" s="43">
        <v>8</v>
      </c>
      <c r="I145" s="43">
        <v>10</v>
      </c>
      <c r="J145" s="43">
        <v>106.26</v>
      </c>
      <c r="K145" s="44">
        <v>7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574.29999999999995</v>
      </c>
      <c r="G146" s="19">
        <f t="shared" ref="G146:J146" si="70">SUM(G139:G145)</f>
        <v>30</v>
      </c>
      <c r="H146" s="19">
        <f t="shared" si="70"/>
        <v>33.799999999999997</v>
      </c>
      <c r="I146" s="19">
        <f t="shared" si="70"/>
        <v>114.8</v>
      </c>
      <c r="J146" s="19">
        <f t="shared" si="70"/>
        <v>874.07999999999993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76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77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155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62</v>
      </c>
      <c r="F151" s="43">
        <v>200</v>
      </c>
      <c r="G151" s="43">
        <v>2</v>
      </c>
      <c r="H151" s="43">
        <v>0</v>
      </c>
      <c r="I151" s="43">
        <v>29</v>
      </c>
      <c r="J151" s="43">
        <v>117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 t="s">
        <v>33</v>
      </c>
      <c r="E155" s="52"/>
      <c r="F155" s="53">
        <f>SUM(F146:F154)</f>
        <v>1299.3</v>
      </c>
      <c r="G155" s="53">
        <f t="shared" ref="G155:J156" si="72">SUM(G146:G154)</f>
        <v>58</v>
      </c>
      <c r="H155" s="53">
        <f t="shared" si="72"/>
        <v>64.8</v>
      </c>
      <c r="I155" s="53">
        <f t="shared" si="72"/>
        <v>203.8</v>
      </c>
      <c r="J155" s="53">
        <f t="shared" si="72"/>
        <v>1692.08</v>
      </c>
      <c r="K155" s="54"/>
      <c r="L155" s="53">
        <f t="shared" ref="L155:L156" si="73">SUM(L146:L154)</f>
        <v>0</v>
      </c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2024.3</v>
      </c>
      <c r="G156" s="19">
        <f t="shared" si="72"/>
        <v>86</v>
      </c>
      <c r="H156" s="19">
        <f t="shared" si="72"/>
        <v>95.8</v>
      </c>
      <c r="I156" s="19">
        <f t="shared" si="72"/>
        <v>292.8</v>
      </c>
      <c r="J156" s="19">
        <f t="shared" si="72"/>
        <v>2510.08</v>
      </c>
      <c r="K156" s="25"/>
      <c r="L156" s="19">
        <f t="shared" si="73"/>
        <v>0</v>
      </c>
    </row>
    <row r="157" spans="1:12" ht="15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2598.6</v>
      </c>
      <c r="G157" s="32">
        <f t="shared" ref="G157" si="74">G146+G156</f>
        <v>116</v>
      </c>
      <c r="H157" s="32">
        <f t="shared" ref="H157" si="75">H146+H156</f>
        <v>129.6</v>
      </c>
      <c r="I157" s="32">
        <f t="shared" ref="I157" si="76">I146+I156</f>
        <v>407.6</v>
      </c>
      <c r="J157" s="32">
        <f t="shared" ref="J157:L157" si="77">J146+J156</f>
        <v>3384.16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78</v>
      </c>
      <c r="F158" s="40">
        <v>122</v>
      </c>
      <c r="G158" s="40">
        <v>16</v>
      </c>
      <c r="H158" s="40">
        <v>6</v>
      </c>
      <c r="I158" s="40">
        <v>3</v>
      </c>
      <c r="J158" s="40">
        <v>321</v>
      </c>
      <c r="K158" s="41">
        <v>246</v>
      </c>
      <c r="L158" s="40"/>
    </row>
    <row r="159" spans="1:12" ht="15">
      <c r="A159" s="23"/>
      <c r="B159" s="15"/>
      <c r="C159" s="11"/>
      <c r="D159" s="6"/>
      <c r="E159" s="42" t="s">
        <v>72</v>
      </c>
      <c r="F159" s="43">
        <v>155</v>
      </c>
      <c r="G159" s="43">
        <v>8</v>
      </c>
      <c r="H159" s="43">
        <v>6</v>
      </c>
      <c r="I159" s="43">
        <v>41</v>
      </c>
      <c r="J159" s="43">
        <v>258</v>
      </c>
      <c r="K159" s="44" t="s">
        <v>73</v>
      </c>
      <c r="L159" s="43"/>
    </row>
    <row r="160" spans="1:12" ht="15">
      <c r="A160" s="23"/>
      <c r="B160" s="15"/>
      <c r="C160" s="11"/>
      <c r="D160" s="7" t="s">
        <v>22</v>
      </c>
      <c r="E160" s="42" t="s">
        <v>57</v>
      </c>
      <c r="F160" s="43">
        <v>200</v>
      </c>
      <c r="G160" s="43">
        <v>2</v>
      </c>
      <c r="H160" s="43">
        <v>0</v>
      </c>
      <c r="I160" s="43">
        <v>0</v>
      </c>
      <c r="J160" s="43">
        <v>173</v>
      </c>
      <c r="K160" s="44">
        <v>348</v>
      </c>
      <c r="L160" s="43"/>
    </row>
    <row r="161" spans="1:12" ht="15">
      <c r="A161" s="23"/>
      <c r="B161" s="15"/>
      <c r="C161" s="11"/>
      <c r="D161" s="7" t="s">
        <v>23</v>
      </c>
      <c r="E161" s="42" t="s">
        <v>52</v>
      </c>
      <c r="F161" s="43">
        <v>30</v>
      </c>
      <c r="G161" s="43">
        <v>2</v>
      </c>
      <c r="H161" s="43">
        <v>0</v>
      </c>
      <c r="I161" s="43">
        <v>13</v>
      </c>
      <c r="J161" s="43">
        <v>65</v>
      </c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89</v>
      </c>
      <c r="F162" s="43">
        <v>106</v>
      </c>
      <c r="G162" s="43">
        <v>1</v>
      </c>
      <c r="H162" s="43">
        <v>0</v>
      </c>
      <c r="I162" s="43">
        <v>10</v>
      </c>
      <c r="J162" s="43">
        <v>49.82</v>
      </c>
      <c r="K162" s="44">
        <v>338</v>
      </c>
      <c r="L162" s="43"/>
    </row>
    <row r="163" spans="1:12" ht="15">
      <c r="A163" s="23"/>
      <c r="B163" s="15"/>
      <c r="C163" s="11"/>
      <c r="D163" s="6"/>
      <c r="E163" s="42" t="s">
        <v>86</v>
      </c>
      <c r="F163" s="43">
        <v>43.6</v>
      </c>
      <c r="G163" s="43">
        <v>9</v>
      </c>
      <c r="H163" s="43">
        <v>8</v>
      </c>
      <c r="I163" s="43">
        <v>10</v>
      </c>
      <c r="J163" s="43">
        <v>95.92</v>
      </c>
      <c r="K163" s="44">
        <v>7</v>
      </c>
      <c r="L163" s="43"/>
    </row>
    <row r="164" spans="1:12" ht="15">
      <c r="A164" s="23"/>
      <c r="B164" s="15"/>
      <c r="C164" s="11"/>
      <c r="D164" s="6" t="s">
        <v>90</v>
      </c>
      <c r="E164" s="42" t="s">
        <v>101</v>
      </c>
      <c r="F164" s="43">
        <v>215</v>
      </c>
      <c r="G164" s="43">
        <v>2</v>
      </c>
      <c r="H164" s="43">
        <v>4.8</v>
      </c>
      <c r="I164" s="43">
        <v>32.799999999999997</v>
      </c>
      <c r="J164" s="43">
        <v>161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871.6</v>
      </c>
      <c r="G165" s="19">
        <f t="shared" ref="G165:J165" si="78">SUM(G158:G164)</f>
        <v>40</v>
      </c>
      <c r="H165" s="19">
        <f t="shared" si="78"/>
        <v>24.8</v>
      </c>
      <c r="I165" s="19">
        <f t="shared" si="78"/>
        <v>109.8</v>
      </c>
      <c r="J165" s="19">
        <f t="shared" si="78"/>
        <v>1123.74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81</v>
      </c>
      <c r="F167" s="43">
        <v>250</v>
      </c>
      <c r="G167" s="43">
        <v>8</v>
      </c>
      <c r="H167" s="43">
        <v>11</v>
      </c>
      <c r="I167" s="43">
        <v>12</v>
      </c>
      <c r="J167" s="43">
        <v>178</v>
      </c>
      <c r="K167" s="44">
        <v>112</v>
      </c>
      <c r="L167" s="43"/>
    </row>
    <row r="168" spans="1:12" ht="15">
      <c r="A168" s="23"/>
      <c r="B168" s="15"/>
      <c r="C168" s="11"/>
      <c r="D168" s="7" t="s">
        <v>28</v>
      </c>
      <c r="E168" s="42" t="s">
        <v>79</v>
      </c>
      <c r="F168" s="43">
        <v>90</v>
      </c>
      <c r="G168" s="43">
        <v>5</v>
      </c>
      <c r="H168" s="43">
        <v>12</v>
      </c>
      <c r="I168" s="43">
        <v>5</v>
      </c>
      <c r="J168" s="43">
        <v>187</v>
      </c>
      <c r="K168" s="44">
        <v>227</v>
      </c>
      <c r="L168" s="43"/>
    </row>
    <row r="169" spans="1:12" ht="15">
      <c r="A169" s="23"/>
      <c r="B169" s="15"/>
      <c r="C169" s="11"/>
      <c r="D169" s="7" t="s">
        <v>29</v>
      </c>
      <c r="E169" s="42" t="s">
        <v>56</v>
      </c>
      <c r="F169" s="43">
        <v>155</v>
      </c>
      <c r="G169" s="43">
        <v>4</v>
      </c>
      <c r="H169" s="43">
        <v>6</v>
      </c>
      <c r="I169" s="43">
        <v>20</v>
      </c>
      <c r="J169" s="43">
        <v>212</v>
      </c>
      <c r="K169" s="44">
        <v>312</v>
      </c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725</v>
      </c>
      <c r="G175" s="19">
        <f t="shared" ref="G175:J175" si="80">SUM(G166:G174)</f>
        <v>19</v>
      </c>
      <c r="H175" s="19">
        <f t="shared" si="80"/>
        <v>29</v>
      </c>
      <c r="I175" s="19">
        <f t="shared" si="80"/>
        <v>65</v>
      </c>
      <c r="J175" s="19">
        <f t="shared" si="80"/>
        <v>702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1596.6</v>
      </c>
      <c r="G176" s="32">
        <f t="shared" ref="G176" si="82">G165+G175</f>
        <v>59</v>
      </c>
      <c r="H176" s="32">
        <f t="shared" ref="H176" si="83">H165+H175</f>
        <v>53.8</v>
      </c>
      <c r="I176" s="32">
        <f t="shared" ref="I176" si="84">I165+I175</f>
        <v>174.8</v>
      </c>
      <c r="J176" s="32">
        <f t="shared" ref="J176:L176" si="85">J165+J175</f>
        <v>1825.74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80</v>
      </c>
      <c r="F177" s="40">
        <v>210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102</v>
      </c>
      <c r="F178" s="43">
        <v>52</v>
      </c>
      <c r="G178" s="43">
        <v>5.8</v>
      </c>
      <c r="H178" s="43">
        <v>8.3000000000000007</v>
      </c>
      <c r="I178" s="43">
        <v>14.2</v>
      </c>
      <c r="J178" s="43">
        <v>161.19999999999999</v>
      </c>
      <c r="K178" s="44">
        <v>6</v>
      </c>
      <c r="L178" s="43"/>
    </row>
    <row r="179" spans="1:12" ht="15">
      <c r="A179" s="23"/>
      <c r="B179" s="15"/>
      <c r="C179" s="11"/>
      <c r="D179" s="7" t="s">
        <v>22</v>
      </c>
      <c r="E179" s="42" t="s">
        <v>85</v>
      </c>
      <c r="F179" s="43">
        <v>400</v>
      </c>
      <c r="G179" s="43">
        <v>2</v>
      </c>
      <c r="H179" s="43">
        <v>0</v>
      </c>
      <c r="I179" s="43">
        <v>48.8</v>
      </c>
      <c r="J179" s="43">
        <v>180</v>
      </c>
      <c r="K179" s="44">
        <v>389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90</v>
      </c>
      <c r="E182" s="42" t="s">
        <v>103</v>
      </c>
      <c r="F182" s="43">
        <v>37.5</v>
      </c>
      <c r="G182" s="43">
        <v>1.8</v>
      </c>
      <c r="H182" s="43">
        <v>6.2</v>
      </c>
      <c r="I182" s="43">
        <v>18.16</v>
      </c>
      <c r="J182" s="43">
        <v>161</v>
      </c>
      <c r="K182" s="44"/>
      <c r="L182" s="43"/>
    </row>
    <row r="183" spans="1:12" ht="15">
      <c r="A183" s="23"/>
      <c r="B183" s="15"/>
      <c r="C183" s="11"/>
      <c r="D183" s="6" t="s">
        <v>89</v>
      </c>
      <c r="E183" s="42" t="s">
        <v>89</v>
      </c>
      <c r="F183" s="43">
        <v>140</v>
      </c>
      <c r="G183" s="43">
        <v>1</v>
      </c>
      <c r="H183" s="43">
        <v>0</v>
      </c>
      <c r="I183" s="43">
        <v>10</v>
      </c>
      <c r="J183" s="43">
        <v>66</v>
      </c>
      <c r="K183" s="44">
        <v>7</v>
      </c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859.5</v>
      </c>
      <c r="G184" s="19">
        <f t="shared" ref="G184:J184" si="86">SUM(G177:G183)</f>
        <v>21.6</v>
      </c>
      <c r="H184" s="19">
        <f t="shared" si="86"/>
        <v>26.5</v>
      </c>
      <c r="I184" s="19">
        <f t="shared" si="86"/>
        <v>158.16</v>
      </c>
      <c r="J184" s="19">
        <f t="shared" si="86"/>
        <v>980.2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59</v>
      </c>
      <c r="F186" s="43">
        <v>250</v>
      </c>
      <c r="G186" s="43">
        <v>9</v>
      </c>
      <c r="H186" s="43">
        <v>8</v>
      </c>
      <c r="I186" s="43">
        <v>21</v>
      </c>
      <c r="J186" s="43">
        <v>192</v>
      </c>
      <c r="K186" s="44">
        <v>96</v>
      </c>
      <c r="L186" s="43"/>
    </row>
    <row r="187" spans="1:12" ht="15">
      <c r="A187" s="23"/>
      <c r="B187" s="15"/>
      <c r="C187" s="11"/>
      <c r="D187" s="7" t="s">
        <v>28</v>
      </c>
      <c r="E187" s="42" t="s">
        <v>94</v>
      </c>
      <c r="F187" s="43">
        <v>220</v>
      </c>
      <c r="G187" s="43">
        <v>27</v>
      </c>
      <c r="H187" s="43">
        <v>34</v>
      </c>
      <c r="I187" s="43">
        <v>43</v>
      </c>
      <c r="J187" s="43">
        <v>482</v>
      </c>
      <c r="K187" s="44">
        <v>291</v>
      </c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38</v>
      </c>
      <c r="H194" s="19">
        <f t="shared" si="88"/>
        <v>42</v>
      </c>
      <c r="I194" s="19">
        <f t="shared" si="88"/>
        <v>92</v>
      </c>
      <c r="J194" s="19">
        <f t="shared" si="88"/>
        <v>799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1559.5</v>
      </c>
      <c r="G195" s="32">
        <f t="shared" ref="G195" si="90">G184+G194</f>
        <v>59.6</v>
      </c>
      <c r="H195" s="32">
        <f t="shared" ref="H195" si="91">H184+H194</f>
        <v>68.5</v>
      </c>
      <c r="I195" s="32">
        <f t="shared" ref="I195" si="92">I184+I194</f>
        <v>250.16</v>
      </c>
      <c r="J195" s="32">
        <f t="shared" ref="J195:L195" si="93">J184+J194</f>
        <v>1779.2</v>
      </c>
      <c r="K195" s="32"/>
      <c r="L195" s="32">
        <f t="shared" si="93"/>
        <v>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1512.17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58.61999999999999</v>
      </c>
      <c r="H196" s="34">
        <f t="shared" si="94"/>
        <v>58.39</v>
      </c>
      <c r="I196" s="34">
        <f t="shared" si="94"/>
        <v>216.512</v>
      </c>
      <c r="J196" s="34">
        <f t="shared" si="94"/>
        <v>1750.4099999999999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2025-12-04T06:27:31Z</dcterms:modified>
</cp:coreProperties>
</file>