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F138" l="1"/>
  <c r="J100"/>
  <c r="I24"/>
  <c r="H24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<sst xmlns="http://schemas.openxmlformats.org/spreadsheetml/2006/main" count="328" uniqueCount="101">
  <si>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</si>
  <si>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</si>
  <si>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</si>
  <si>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</si>
  <si>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</si>
  <si>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</si>
  <si>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</si>
  <si>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</si>
  <si>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</si>
  <si>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</si>
  <si>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</si>
  <si>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</si>
  <si>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</si>
  <si>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</si>
  <si>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</si>
  <si>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</si>
  <si>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</si>
  <si>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</si>
  <si>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</si>
  <si>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</si>
  <si>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</si>
  <si>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</si>
  <si>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</si>
  <si>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</si>
  <si>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</si>
  <si>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</si>
  <si>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</si>
  <si>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</si>
  <si>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</si>
  <si>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</si>
  <si>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</si>
  <si>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</si>
  <si>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</si>
  <si>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</si>
  <si>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</si>
  <si>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</si>
  <si>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</si>
  <si>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</si>
  <si>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</si>
  <si>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</si>
  <si>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</si>
  <si>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</si>
  <si>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</si>
  <si>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</si>
  <si>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</si>
  <si>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</si>
  <si>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</si>
  <si>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</si>
  <si>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</si>
  <si>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</si>
  <si>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</si>
  <si>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</si>
  <si>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</si>
  <si>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</si>
  <si>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</si>
  <si>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</si>
  <si>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</si>
  <si>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</si>
  <si>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</si>
  <si>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</si>
  <si>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</si>
  <si>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</si>
  <si>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</si>
  <si>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</si>
  <si>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</si>
  <si>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</si>
  <si>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</si>
  <si>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</si>
  <si>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</si>
  <si>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</si>
  <si>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</si>
  <si>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</si>
  <si>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</si>
  <si>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</si>
  <si>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</si>
  <si>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</si>
  <si>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Сок</t>
  </si>
  <si>
    <t>Щи из свежей капусты с картофелем</t>
  </si>
  <si>
    <t>Гор блюдо</t>
  </si>
  <si>
    <t>Сладкое</t>
  </si>
  <si>
    <t xml:space="preserve">Плов </t>
  </si>
  <si>
    <t>Каша молочная из гречневой крупы с маслом сливочным</t>
  </si>
  <si>
    <t>Фрукты</t>
  </si>
  <si>
    <t>Компот из кураги и изюма</t>
  </si>
  <si>
    <t>Бутерброд с колбасой</t>
  </si>
  <si>
    <t>Блины  с повидлом)</t>
  </si>
  <si>
    <t>Бутерброд с сыром</t>
  </si>
  <si>
    <t>Шоколад Аленка</t>
  </si>
  <si>
    <t>Вафли голанские</t>
  </si>
  <si>
    <t>Кекс Селижаровский</t>
  </si>
  <si>
    <t>Кольцо песочное Селижаровское</t>
  </si>
  <si>
    <t>Батончик</t>
  </si>
  <si>
    <t>Сосиска отварная</t>
  </si>
  <si>
    <t>Котлета рыбная</t>
  </si>
  <si>
    <t>Чай с сахаром и лимоном</t>
  </si>
  <si>
    <t>Блины с начинкой</t>
  </si>
  <si>
    <t>Компот из фруктов</t>
  </si>
  <si>
    <t>Макароны отварные с сыром</t>
  </si>
  <si>
    <t>202/204</t>
  </si>
  <si>
    <t>Печенье</t>
  </si>
  <si>
    <t>Мии рулет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</si>
</sst>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1" fontId="0" fillId="4" borderId="2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12.xml"/><Relationship Id="rId84" Type="http://schemas.openxmlformats.org/officeDocument/2006/relationships/revisionLog" Target="revisionLog121.xml"/><Relationship Id="rId83" Type="http://schemas.openxmlformats.org/officeDocument/2006/relationships/revisionLog" Target="revisionLog1211.xml"/><Relationship Id="rId87" Type="http://schemas.openxmlformats.org/officeDocument/2006/relationships/revisionLog" Target="revisionLog1.xml"/><Relationship Id="rId86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CBC7597E-64D0-4E8E-BAC3-5C58C51A2EE6}" diskRevisions="1" revisionId="2790" version="87" protected="1">
  <header guid="{B3F2BEAD-82CA-4732-B006-EBFB429CA4B2}" dateTime="2026-09-14T11:12:18" maxSheetId="2" userName="Пользователь Windows" r:id="rId83" minRId="2625" maxRId="2637">
    <sheetIdMap count="1">
      <sheetId val="1"/>
    </sheetIdMap>
  </header>
  <header guid="{755824B9-E77B-4D41-A47F-520B1716A265}" dateTime="2026-09-14T13:19:37" maxSheetId="2" userName="Пользователь Windows" r:id="rId84" minRId="2638" maxRId="2683">
    <sheetIdMap count="1">
      <sheetId val="1"/>
    </sheetIdMap>
  </header>
  <header guid="{2C03CC89-5737-494E-A178-E6E1289395AE}" dateTime="2026-09-24T13:02:47" maxSheetId="2" userName="Пользователь Windows" r:id="rId85" minRId="2684" maxRId="2727">
    <sheetIdMap count="1">
      <sheetId val="1"/>
    </sheetIdMap>
  </header>
  <header guid="{AE890D38-A3B5-46AA-927D-BA89605FA8E9}" dateTime="2026-09-29T10:47:04" maxSheetId="2" userName="Пользователь Windows" r:id="rId86" minRId="2728" maxRId="2783">
    <sheetIdMap count="1">
      <sheetId val="1"/>
    </sheetIdMap>
  </header>
  <header guid="{CBC7597E-64D0-4E8E-BAC3-5C58C51A2EE6}" dateTime="2026-10-13T10:12:42" maxSheetId="2" userName="Пользователь Windows" r:id="rId87" minRId="2784" maxRId="279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784" sId="1">
    <oc r="E59" t="inlineStr">
      <is>
        <t>Фрукты</t>
      </is>
    </oc>
    <nc r="E59"/>
  </rcc>
  <rcc rId="2785" sId="1">
    <oc r="F59">
      <v>100</v>
    </oc>
    <nc r="F59"/>
  </rcc>
  <rcc rId="2786" sId="1">
    <oc r="G59">
      <v>1</v>
    </oc>
    <nc r="G59"/>
  </rcc>
  <rcc rId="2787" sId="1">
    <oc r="H59">
      <v>0</v>
    </oc>
    <nc r="H59"/>
  </rcc>
  <rcc rId="2788" sId="1">
    <oc r="I59">
      <v>9.8000000000000007</v>
    </oc>
    <nc r="I59"/>
  </rcc>
  <rcc rId="2789" sId="1">
    <oc r="J59">
      <v>47</v>
    </oc>
    <nc r="J59"/>
  </rcc>
  <rcc rId="2790" sId="1">
    <oc r="K59">
      <v>338</v>
    </oc>
    <nc r="K59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728" sId="1" numFmtId="4">
    <oc r="H3">
      <v>14</v>
    </oc>
    <nc r="H3">
      <v>21</v>
    </nc>
  </rcc>
  <rcc rId="2729" sId="1">
    <oc r="E67" t="inlineStr">
      <is>
        <t>фрукты</t>
      </is>
    </oc>
    <nc r="E67"/>
  </rcc>
  <rcc rId="2730" sId="1">
    <oc r="F67">
      <v>100</v>
    </oc>
    <nc r="F67"/>
  </rcc>
  <rcc rId="2731" sId="1">
    <oc r="G67">
      <v>1</v>
    </oc>
    <nc r="G67"/>
  </rcc>
  <rcc rId="2732" sId="1">
    <oc r="H67">
      <v>0</v>
    </oc>
    <nc r="H67"/>
  </rcc>
  <rcc rId="2733" sId="1">
    <oc r="I67">
      <v>14</v>
    </oc>
    <nc r="I67"/>
  </rcc>
  <rcc rId="2734" sId="1">
    <oc r="J67">
      <v>47</v>
    </oc>
    <nc r="J67"/>
  </rcc>
  <rcc rId="2735" sId="1">
    <oc r="K67">
      <v>338</v>
    </oc>
    <nc r="K67"/>
  </rcc>
  <rcc rId="2736" sId="1">
    <oc r="E68" t="inlineStr">
      <is>
        <t>Вафли Голанские</t>
      </is>
    </oc>
    <nc r="E68" t="inlineStr">
      <is>
        <t>Печенье</t>
      </is>
    </nc>
  </rcc>
  <rcc rId="2737" sId="1">
    <oc r="F68">
      <v>36</v>
    </oc>
    <nc r="F68">
      <v>100</v>
    </nc>
  </rcc>
  <rcc rId="2738" sId="1">
    <oc r="G68">
      <v>35</v>
    </oc>
    <nc r="G68">
      <v>8</v>
    </nc>
  </rcc>
  <rcc rId="2739" sId="1">
    <oc r="H68">
      <v>15.5</v>
    </oc>
    <nc r="H68">
      <v>13</v>
    </nc>
  </rcc>
  <rcc rId="2740" sId="1">
    <oc r="I68">
      <v>26</v>
    </oc>
    <nc r="I68">
      <v>67</v>
    </nc>
  </rcc>
  <rcc rId="2741" sId="1">
    <oc r="J68">
      <v>260</v>
    </oc>
    <nc r="J68">
      <v>420</v>
    </nc>
  </rcc>
  <rcc rId="2742" sId="1">
    <oc r="F79">
      <v>39</v>
    </oc>
    <nc r="F79">
      <v>38.299999999999997</v>
    </nc>
  </rcc>
  <rcc rId="2743" sId="1">
    <oc r="E86" t="inlineStr">
      <is>
        <t>Фрукты</t>
      </is>
    </oc>
    <nc r="E86"/>
  </rcc>
  <rcc rId="2744" sId="1">
    <oc r="F86">
      <v>100</v>
    </oc>
    <nc r="F86"/>
  </rcc>
  <rcc rId="2745" sId="1">
    <oc r="G86">
      <v>1</v>
    </oc>
    <nc r="G86"/>
  </rcc>
  <rcc rId="2746" sId="1">
    <oc r="H86">
      <v>0</v>
    </oc>
    <nc r="H86"/>
  </rcc>
  <rcc rId="2747" sId="1">
    <oc r="I86">
      <v>8</v>
    </oc>
    <nc r="I86"/>
  </rcc>
  <rcc rId="2748" sId="1">
    <oc r="J86">
      <v>43</v>
    </oc>
    <nc r="J86"/>
  </rcc>
  <rcc rId="2749" sId="1">
    <nc r="F88">
      <v>40</v>
    </nc>
  </rcc>
  <rcc rId="2750" sId="1">
    <nc r="E83" t="inlineStr">
      <is>
        <t>Бутерброд с колбасой</t>
      </is>
    </nc>
  </rcc>
  <rcc rId="2751" sId="1">
    <nc r="F83">
      <v>40</v>
    </nc>
  </rcc>
  <rcc rId="2752" sId="1">
    <nc r="G83">
      <v>5.8</v>
    </nc>
  </rcc>
  <rcc rId="2753" sId="1">
    <nc r="H83">
      <v>8.3000000000000007</v>
    </nc>
  </rcc>
  <rcc rId="2754" sId="1">
    <nc r="I83">
      <v>14.2</v>
    </nc>
  </rcc>
  <rcc rId="2755" sId="1">
    <nc r="J83">
      <v>148</v>
    </nc>
  </rcc>
  <rcc rId="2756" sId="1">
    <nc r="K83">
      <v>6</v>
    </nc>
  </rcc>
  <rcc rId="2757" sId="1">
    <nc r="E88" t="inlineStr">
      <is>
        <t>Батончик</t>
      </is>
    </nc>
  </rcc>
  <rcc rId="2758" sId="1">
    <nc r="G88">
      <v>5</v>
    </nc>
  </rcc>
  <rcc rId="2759" sId="1">
    <nc r="H88">
      <v>6</v>
    </nc>
  </rcc>
  <rcc rId="2760" sId="1">
    <nc r="I88">
      <v>30.8</v>
    </nc>
  </rcc>
  <rcc rId="2761" sId="1">
    <nc r="J88">
      <v>180</v>
    </nc>
  </rcc>
  <rcc rId="2762" sId="1">
    <oc r="F91">
      <v>260</v>
    </oc>
    <nc r="F91">
      <v>250</v>
    </nc>
  </rcc>
  <rcc rId="2763" sId="1">
    <oc r="F98">
      <v>39</v>
    </oc>
    <nc r="F98">
      <v>38.299999999999997</v>
    </nc>
  </rcc>
  <rcc rId="2764" sId="1">
    <oc r="F117">
      <v>39</v>
    </oc>
    <nc r="F117">
      <v>38.299999999999997</v>
    </nc>
  </rcc>
  <rcc rId="2765" sId="1" odxf="1" dxf="1">
    <oc r="G117">
      <v>8</v>
    </oc>
    <nc r="G117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17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66" sId="1" odxf="1" dxf="1">
    <oc r="I117">
      <v>9.3800000000000008</v>
    </oc>
    <nc r="I117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67" sId="1">
    <oc r="J117">
      <v>78</v>
    </oc>
    <nc r="J117">
      <v>82</v>
    </nc>
  </rcc>
  <rcc rId="2768" sId="1">
    <oc r="F136">
      <v>39</v>
    </oc>
    <nc r="F136">
      <v>38.299999999999997</v>
    </nc>
  </rcc>
  <rcc rId="2769" sId="1" odxf="1" dxf="1">
    <oc r="G136">
      <v>8</v>
    </oc>
    <nc r="G136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36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0" sId="1" odxf="1" dxf="1">
    <oc r="I136">
      <v>9.3800000000000008</v>
    </oc>
    <nc r="I136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1" sId="1">
    <oc r="J136">
      <v>78</v>
    </oc>
    <nc r="J136">
      <v>82</v>
    </nc>
  </rcc>
  <rcc rId="2772" sId="1">
    <oc r="F155">
      <v>39</v>
    </oc>
    <nc r="F155">
      <v>38.299999999999997</v>
    </nc>
  </rcc>
  <rcc rId="2773" sId="1" odxf="1" dxf="1">
    <oc r="G155">
      <v>8</v>
    </oc>
    <nc r="G155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5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4" sId="1" odxf="1" dxf="1">
    <oc r="I155">
      <v>9.3800000000000008</v>
    </oc>
    <nc r="I155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5" sId="1">
    <oc r="J155">
      <v>78</v>
    </oc>
    <nc r="J155">
      <v>82</v>
    </nc>
  </rcc>
  <rcc rId="2776" sId="1">
    <oc r="F174">
      <v>39</v>
    </oc>
    <nc r="F174">
      <v>38.299999999999997</v>
    </nc>
  </rcc>
  <rcc rId="2777" sId="1" odxf="1" dxf="1">
    <oc r="G174">
      <v>8</v>
    </oc>
    <nc r="G174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74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8" sId="1" odxf="1" dxf="1">
    <oc r="I174">
      <v>9.3800000000000008</v>
    </oc>
    <nc r="I174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9" sId="1">
    <oc r="J174">
      <v>78</v>
    </oc>
    <nc r="J174">
      <v>82</v>
    </nc>
  </rcc>
  <rcc rId="2780" sId="1">
    <oc r="F193">
      <v>39</v>
    </oc>
    <nc r="F193">
      <v>38.299999999999997</v>
    </nc>
  </rcc>
  <rcc rId="2781" sId="1" odxf="1" dxf="1">
    <oc r="G193">
      <v>8</v>
    </oc>
    <nc r="G193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93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82" sId="1" odxf="1" dxf="1">
    <oc r="I193">
      <v>9.3800000000000008</v>
    </oc>
    <nc r="I193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83" sId="1">
    <oc r="J193">
      <v>78</v>
    </oc>
    <nc r="J193">
      <v>82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684" sId="1">
    <oc r="E46" t="inlineStr">
      <is>
        <t xml:space="preserve">Чай с сахаром </t>
      </is>
    </oc>
    <nc r="E46" t="inlineStr">
      <is>
        <t>Кисель из концентратов</t>
      </is>
    </nc>
  </rcc>
  <rcc rId="2685" sId="1">
    <oc r="G46">
      <v>0</v>
    </oc>
    <nc r="G46">
      <v>1.5</v>
    </nc>
  </rcc>
  <rcc rId="2686" sId="1">
    <oc r="J46">
      <v>60</v>
    </oc>
    <nc r="J46">
      <v>172.6</v>
    </nc>
  </rcc>
  <rcc rId="2687" sId="1">
    <oc r="K46">
      <v>376</v>
    </oc>
    <nc r="K46">
      <v>358</v>
    </nc>
  </rcc>
  <rcc rId="2688" sId="1">
    <oc r="I46">
      <v>15</v>
    </oc>
    <nc r="I46">
      <v>0</v>
    </nc>
  </rcc>
  <rcc rId="2689" sId="1">
    <oc r="E48" t="inlineStr">
      <is>
        <t>фрукты</t>
      </is>
    </oc>
    <nc r="E48"/>
  </rcc>
  <rcc rId="2690" sId="1">
    <oc r="F48">
      <v>100</v>
    </oc>
    <nc r="F48"/>
  </rcc>
  <rcc rId="2691" sId="1">
    <oc r="G48">
      <v>0.4</v>
    </oc>
    <nc r="G48"/>
  </rcc>
  <rcc rId="2692" sId="1">
    <oc r="I48">
      <v>9.8000000000000007</v>
    </oc>
    <nc r="I48"/>
  </rcc>
  <rcc rId="2693" sId="1">
    <oc r="J48">
      <v>47</v>
    </oc>
    <nc r="J48"/>
  </rcc>
  <rcc rId="2694" sId="1">
    <oc r="E50" t="inlineStr">
      <is>
        <t>сок</t>
      </is>
    </oc>
    <nc r="E50" t="inlineStr">
      <is>
        <t>Печенье</t>
      </is>
    </nc>
  </rcc>
  <rcc rId="2695" sId="1">
    <oc r="F50">
      <v>200</v>
    </oc>
    <nc r="F50">
      <v>100</v>
    </nc>
  </rcc>
  <rcc rId="2696" sId="1">
    <oc r="G50">
      <v>1</v>
    </oc>
    <nc r="G50">
      <v>8</v>
    </nc>
  </rcc>
  <rcc rId="2697" sId="1">
    <oc r="H50">
      <v>0</v>
    </oc>
    <nc r="H50">
      <v>13</v>
    </nc>
  </rcc>
  <rcc rId="2698" sId="1">
    <oc r="I50">
      <v>24.4</v>
    </oc>
    <nc r="I50">
      <v>67</v>
    </nc>
  </rcc>
  <rcc rId="2699" sId="1">
    <oc r="J50">
      <v>90</v>
    </oc>
    <nc r="J50">
      <v>420</v>
    </nc>
  </rcc>
  <rcc rId="2700" sId="1">
    <oc r="F60">
      <v>39</v>
    </oc>
    <nc r="F60">
      <v>38.299999999999997</v>
    </nc>
  </rcc>
  <rcc rId="2701" sId="1">
    <oc r="E12" t="inlineStr">
      <is>
        <t>Шоколад Аленка</t>
      </is>
    </oc>
    <nc r="E12" t="inlineStr">
      <is>
        <t>Мии рулет</t>
      </is>
    </nc>
  </rcc>
  <rcc rId="2702" sId="1">
    <oc r="F12">
      <v>15</v>
    </oc>
    <nc r="F12">
      <v>32</v>
    </nc>
  </rcc>
  <rcc rId="2703" sId="1">
    <oc r="G12">
      <v>1</v>
    </oc>
    <nc r="G12">
      <v>2.2400000000000002</v>
    </nc>
  </rcc>
  <rcc rId="2704" sId="1">
    <oc r="H12">
      <v>4.8</v>
    </oc>
    <nc r="H12">
      <v>8.32</v>
    </nc>
  </rcc>
  <rcc rId="2705" sId="1">
    <oc r="I12">
      <v>8.4</v>
    </oc>
    <nc r="I12">
      <v>15</v>
    </nc>
  </rcc>
  <rcc rId="2706" sId="1">
    <oc r="J12">
      <v>81</v>
    </oc>
    <nc r="J12">
      <v>144</v>
    </nc>
  </rcc>
  <rcc rId="2707" sId="1">
    <oc r="F22">
      <v>39</v>
    </oc>
    <nc r="F22">
      <v>38.299999999999997</v>
    </nc>
  </rcc>
  <rcc rId="2708" sId="1">
    <oc r="E25" t="inlineStr">
      <is>
        <t>Запеканка из творога</t>
      </is>
    </oc>
    <nc r="E25" t="inlineStr">
      <is>
        <t>Каша молочная из гречневой крупы с маслом сливочным</t>
      </is>
    </nc>
  </rcc>
  <rcc rId="2709" sId="1">
    <oc r="G25">
      <v>26</v>
    </oc>
    <nc r="G25">
      <v>9.1999999999999993</v>
    </nc>
  </rcc>
  <rcc rId="2710" sId="1">
    <oc r="H25">
      <v>11</v>
    </oc>
    <nc r="H25">
      <v>12.4</v>
    </nc>
  </rcc>
  <rcc rId="2711" sId="1">
    <oc r="I25">
      <v>43</v>
    </oc>
    <nc r="I25">
      <v>55.4</v>
    </nc>
  </rcc>
  <rcc rId="2712" sId="1">
    <oc r="J25">
      <v>357</v>
    </oc>
    <nc r="J25">
      <v>370</v>
    </nc>
  </rcc>
  <rcc rId="2713" sId="1">
    <oc r="K25">
      <v>223</v>
    </oc>
    <nc r="K25">
      <v>173</v>
    </nc>
  </rcc>
  <rcc rId="2714" sId="1">
    <oc r="E27" t="inlineStr">
      <is>
        <t>Компот из плодов</t>
      </is>
    </oc>
    <nc r="E27" t="inlineStr">
      <is>
        <t>Какао с молоком</t>
      </is>
    </nc>
  </rcc>
  <rcc rId="2715" sId="1">
    <oc r="G27">
      <v>2</v>
    </oc>
    <nc r="G27">
      <v>3.76</v>
    </nc>
  </rcc>
  <rcc rId="2716" sId="1">
    <oc r="H27">
      <v>0</v>
    </oc>
    <nc r="H27">
      <v>3.21</v>
    </nc>
  </rcc>
  <rcc rId="2717" sId="1">
    <oc r="I27">
      <v>29</v>
    </oc>
    <nc r="I27">
      <v>26.7</v>
    </nc>
  </rcc>
  <rcc rId="2718" sId="1">
    <oc r="J27">
      <v>117</v>
    </oc>
    <nc r="J27">
      <v>150.80000000000001</v>
    </nc>
  </rcc>
  <rcc rId="2719" sId="1">
    <oc r="K27">
      <v>342</v>
    </oc>
    <nc r="K27">
      <v>382</v>
    </nc>
  </rcc>
  <rcc rId="2720" sId="1">
    <oc r="F30">
      <v>50</v>
    </oc>
    <nc r="F30">
      <v>40</v>
    </nc>
  </rcc>
  <rcc rId="2721" sId="1">
    <oc r="E31" t="inlineStr">
      <is>
        <t>Кекс Селижаровский</t>
      </is>
    </oc>
    <nc r="E31" t="inlineStr">
      <is>
        <t>Печенье</t>
      </is>
    </nc>
  </rcc>
  <rcc rId="2722" sId="1">
    <oc r="F31">
      <v>60</v>
    </oc>
    <nc r="F31">
      <v>100</v>
    </nc>
  </rcc>
  <rcc rId="2723" sId="1">
    <oc r="G31">
      <v>3</v>
    </oc>
    <nc r="G31">
      <v>8</v>
    </nc>
  </rcc>
  <rcc rId="2724" sId="1">
    <oc r="H31">
      <v>10</v>
    </oc>
    <nc r="H31">
      <v>13</v>
    </nc>
  </rcc>
  <rcc rId="2725" sId="1">
    <oc r="I31">
      <v>13</v>
    </oc>
    <nc r="I31">
      <v>67</v>
    </nc>
  </rcc>
  <rcc rId="2726" sId="1">
    <oc r="J31">
      <v>294</v>
    </oc>
    <nc r="J31">
      <v>420</v>
    </nc>
  </rcc>
  <rcc rId="2727" sId="1">
    <oc r="F40">
      <v>39</v>
    </oc>
    <nc r="F40">
      <v>38.299999999999997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638" sId="1">
    <oc r="E56" t="inlineStr">
      <is>
        <t>Компот из кураги и изюма</t>
      </is>
    </oc>
    <nc r="E56" t="inlineStr">
      <is>
        <t>Компот из фруктов</t>
      </is>
    </nc>
  </rcc>
  <rcc rId="2639" sId="1">
    <oc r="K56">
      <v>348</v>
    </oc>
    <nc r="K56">
      <v>342</v>
    </nc>
  </rcc>
  <rcc rId="2640" sId="1">
    <oc r="J56">
      <v>140</v>
    </oc>
    <nc r="J56">
      <v>116.6</v>
    </nc>
  </rcc>
  <rcc rId="2641" sId="1">
    <oc r="G56">
      <v>1</v>
    </oc>
    <nc r="G56">
      <v>1.6</v>
    </nc>
  </rcc>
  <rcc rId="2642" sId="1">
    <oc r="I56">
      <v>34</v>
    </oc>
    <nc r="I56">
      <v>29</v>
    </nc>
  </rcc>
  <rcc rId="2643" sId="1">
    <oc r="E65" t="inlineStr">
      <is>
        <t xml:space="preserve">Чай с сахаром </t>
      </is>
    </oc>
    <nc r="E65" t="inlineStr">
      <is>
        <t>Чай с сахаром и лимоном</t>
      </is>
    </nc>
  </rcc>
  <rcc rId="2644" sId="1">
    <oc r="I65">
      <v>15</v>
    </oc>
    <nc r="I65">
      <v>16</v>
    </nc>
  </rcc>
  <rcc rId="2645" sId="1">
    <oc r="J65">
      <v>60</v>
    </oc>
    <nc r="J65">
      <v>65</v>
    </nc>
  </rcc>
  <rcc rId="2646" sId="1">
    <oc r="K65">
      <v>376</v>
    </oc>
    <nc r="K65">
      <v>377</v>
    </nc>
  </rcc>
  <rcc rId="2647" sId="1">
    <oc r="E69" t="inlineStr">
      <is>
        <t>Кекс Селижаровский</t>
      </is>
    </oc>
    <nc r="E69" t="inlineStr">
      <is>
        <t>Бутерброд с колбасой</t>
      </is>
    </nc>
  </rcc>
  <rcc rId="2648" sId="1">
    <oc r="G69">
      <v>3.18</v>
    </oc>
    <nc r="G69">
      <v>5.8</v>
    </nc>
  </rcc>
  <rcc rId="2649" sId="1">
    <oc r="H69">
      <v>10.38</v>
    </oc>
    <nc r="H69">
      <v>8.3000000000000007</v>
    </nc>
  </rcc>
  <rcc rId="2650" sId="1">
    <oc r="I69">
      <v>12.84</v>
    </oc>
    <nc r="I69">
      <v>14.2</v>
    </nc>
  </rcc>
  <rcc rId="2651" sId="1">
    <nc r="K69">
      <v>6</v>
    </nc>
  </rcc>
  <rcc rId="2652" sId="1">
    <oc r="F69">
      <v>60</v>
    </oc>
    <nc r="F69">
      <v>40</v>
    </nc>
  </rcc>
  <rcc rId="2653" sId="1">
    <oc r="J69">
      <v>294</v>
    </oc>
    <nc r="J69">
      <v>148</v>
    </nc>
  </rcc>
  <rcc rId="2654" sId="1">
    <oc r="E75" t="inlineStr">
      <is>
        <t xml:space="preserve">Чай с сахаром </t>
      </is>
    </oc>
    <nc r="E75" t="inlineStr">
      <is>
        <t>Кофейный напиток с молоком</t>
      </is>
    </nc>
  </rcc>
  <rcc rId="2655" sId="1">
    <oc r="G75">
      <v>0</v>
    </oc>
    <nc r="G75">
      <v>4</v>
    </nc>
  </rcc>
  <rcc rId="2656" sId="1">
    <oc r="H75">
      <v>0</v>
    </oc>
    <nc r="H75">
      <v>3</v>
    </nc>
  </rcc>
  <rcc rId="2657" sId="1">
    <oc r="I75">
      <v>15</v>
    </oc>
    <nc r="I75">
      <v>28</v>
    </nc>
  </rcc>
  <rcc rId="2658" sId="1">
    <oc r="J75">
      <v>60</v>
    </oc>
    <nc r="J75">
      <v>152</v>
    </nc>
  </rcc>
  <rcc rId="2659" sId="1">
    <oc r="K75">
      <v>376</v>
    </oc>
    <nc r="K75">
      <v>379</v>
    </nc>
  </rcc>
  <rcc rId="2660" sId="1">
    <oc r="E84" t="inlineStr">
      <is>
        <t>Компот из кураги и изюма</t>
      </is>
    </oc>
    <nc r="E84" t="inlineStr">
      <is>
        <t>Сок</t>
      </is>
    </nc>
  </rcc>
  <rcc rId="2661" sId="1">
    <oc r="I84">
      <v>25.68</v>
    </oc>
    <nc r="I84">
      <v>24.4</v>
    </nc>
  </rcc>
  <rcc rId="2662" sId="1">
    <oc r="J84">
      <v>140.80000000000001</v>
    </oc>
    <nc r="J84">
      <v>90</v>
    </nc>
  </rcc>
  <rcc rId="2663" sId="1">
    <oc r="K84">
      <v>348</v>
    </oc>
    <nc r="K84">
      <v>389</v>
    </nc>
  </rcc>
  <rcc rId="2664" sId="1">
    <oc r="E101" t="inlineStr">
      <is>
        <t>Каша молочная из гречневой крупы с маслом сливочным</t>
      </is>
    </oc>
    <nc r="E101" t="inlineStr">
      <is>
        <t>Макароны отварные с сыром</t>
      </is>
    </nc>
  </rcc>
  <rcc rId="2665" sId="1">
    <oc r="F101">
      <v>220</v>
    </oc>
    <nc r="F101">
      <v>200</v>
    </nc>
  </rcc>
  <rcc rId="2666" sId="1">
    <oc r="G101">
      <v>9.1999999999999993</v>
    </oc>
    <nc r="G101">
      <v>13</v>
    </nc>
  </rcc>
  <rcc rId="2667" sId="1">
    <oc r="H101">
      <v>12.4</v>
    </oc>
    <nc r="H101">
      <v>16</v>
    </nc>
  </rcc>
  <rcc rId="2668" sId="1">
    <oc r="I101">
      <v>55.4</v>
    </oc>
    <nc r="I101">
      <v>39</v>
    </nc>
  </rcc>
  <rcc rId="2669" sId="1">
    <oc r="J101">
      <v>370</v>
    </oc>
    <nc r="J101">
      <v>356</v>
    </nc>
  </rcc>
  <rcc rId="2670" sId="1">
    <oc r="K101">
      <v>173</v>
    </oc>
    <nc r="K101" t="inlineStr">
      <is>
        <t>202/204</t>
      </is>
    </nc>
  </rcc>
  <rcc rId="2671" sId="1">
    <nc r="E102" t="inlineStr">
      <is>
        <t>Бутерброд с колбасой</t>
      </is>
    </nc>
  </rcc>
  <rcc rId="2672" sId="1">
    <nc r="F102">
      <v>45</v>
    </nc>
  </rcc>
  <rcc rId="2673" sId="1">
    <nc r="G102">
      <v>5.8</v>
    </nc>
  </rcc>
  <rcc rId="2674" sId="1">
    <nc r="H102">
      <v>8.3000000000000007</v>
    </nc>
  </rcc>
  <rcc rId="2675" sId="1">
    <nc r="I102">
      <v>14.2</v>
    </nc>
  </rcc>
  <rcc rId="2676" sId="1">
    <nc r="J102">
      <v>161.19999999999999</v>
    </nc>
  </rcc>
  <rcc rId="2677" sId="1">
    <nc r="K102">
      <v>6</v>
    </nc>
  </rcc>
  <rcc rId="2678" sId="1">
    <nc r="E105" t="inlineStr">
      <is>
        <t>Фрукты</t>
      </is>
    </nc>
  </rcc>
  <rcc rId="2679" sId="1">
    <nc r="F105">
      <v>100</v>
    </nc>
  </rcc>
  <rcc rId="2680" sId="1">
    <nc r="G105">
      <v>1</v>
    </nc>
  </rcc>
  <rcc rId="2681" sId="1">
    <nc r="H105">
      <v>1</v>
    </nc>
  </rcc>
  <rcc rId="2682" sId="1">
    <nc r="I105">
      <v>9.8000000000000007</v>
    </nc>
  </rcc>
  <rcc rId="2683" sId="1">
    <nc r="J105">
      <v>47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625" sId="1">
    <oc r="F44">
      <v>100</v>
    </oc>
    <nc r="F44">
      <v>90</v>
    </nc>
  </rcc>
  <rcc rId="2626" sId="1">
    <oc r="E49" t="inlineStr">
      <is>
        <t xml:space="preserve">Шоколад </t>
      </is>
    </oc>
    <nc r="E49" t="inlineStr">
      <is>
        <t>Шоколад Аленка</t>
      </is>
    </nc>
  </rcc>
  <rcc rId="2627" sId="1">
    <oc r="E50" t="inlineStr">
      <is>
        <t>Кекс Селижаровский</t>
      </is>
    </oc>
    <nc r="E50" t="inlineStr">
      <is>
        <t>сок</t>
      </is>
    </nc>
  </rcc>
  <rcc rId="2628" sId="1">
    <oc r="F50">
      <v>60</v>
    </oc>
    <nc r="F50">
      <v>200</v>
    </nc>
  </rcc>
  <rcc rId="2629" sId="1">
    <oc r="G50">
      <v>3.18</v>
    </oc>
    <nc r="G50">
      <v>1</v>
    </nc>
  </rcc>
  <rcc rId="2630" sId="1">
    <oc r="H50">
      <v>10.38</v>
    </oc>
    <nc r="H50">
      <v>0</v>
    </nc>
  </rcc>
  <rcc rId="2631" sId="1">
    <oc r="I50">
      <v>12.84</v>
    </oc>
    <nc r="I50">
      <v>24.4</v>
    </nc>
  </rcc>
  <rcc rId="2632" sId="1">
    <oc r="J50">
      <v>294</v>
    </oc>
    <nc r="J50">
      <v>90</v>
    </nc>
  </rcc>
  <rcc rId="2633" sId="1">
    <nc r="E48" t="inlineStr">
      <is>
        <t>фрукты</t>
      </is>
    </nc>
  </rcc>
  <rcc rId="2634" sId="1">
    <nc r="F48">
      <v>100</v>
    </nc>
  </rcc>
  <rcc rId="2635" sId="1">
    <nc r="G48">
      <v>0.4</v>
    </nc>
  </rcc>
  <rcc rId="2636" sId="1">
    <nc r="I48">
      <v>9.8000000000000007</v>
    </nc>
  </rcc>
  <rcc rId="2637" sId="1">
    <nc r="J48">
      <v>47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E59" sqref="E59:K5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9" t="s">
        <v>50</v>
      </c>
      <c r="D1" s="60"/>
      <c r="E1" s="60"/>
      <c r="F1" s="12" t="s">
        <v>16</v>
      </c>
      <c r="G1" s="2" t="s">
        <v>17</v>
      </c>
      <c r="H1" s="61" t="s">
        <v>39</v>
      </c>
      <c r="I1" s="61"/>
      <c r="J1" s="61"/>
      <c r="K1" s="61"/>
    </row>
    <row r="2" spans="1:12" ht="18">
      <c r="A2" s="35" t="s">
        <v>6</v>
      </c>
      <c r="C2" s="2"/>
      <c r="G2" s="2" t="s">
        <v>18</v>
      </c>
      <c r="H2" s="61" t="s">
        <v>40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155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78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24</v>
      </c>
      <c r="F10" s="43">
        <v>100</v>
      </c>
      <c r="G10" s="43">
        <v>0.4</v>
      </c>
      <c r="H10" s="43">
        <v>0</v>
      </c>
      <c r="I10" s="43">
        <v>9.8000000000000007</v>
      </c>
      <c r="J10" s="43">
        <v>47</v>
      </c>
      <c r="K10" s="44"/>
      <c r="L10" s="43"/>
    </row>
    <row r="11" spans="1:12" ht="15">
      <c r="A11" s="23"/>
      <c r="B11" s="15"/>
      <c r="C11" s="11"/>
      <c r="D11" s="51"/>
      <c r="E11" s="42" t="s">
        <v>86</v>
      </c>
      <c r="F11" s="43">
        <v>40</v>
      </c>
      <c r="G11" s="43">
        <v>7</v>
      </c>
      <c r="H11" s="43">
        <v>7</v>
      </c>
      <c r="I11" s="43">
        <v>8</v>
      </c>
      <c r="J11" s="43">
        <v>82</v>
      </c>
      <c r="K11" s="44">
        <v>7</v>
      </c>
      <c r="L11" s="43"/>
    </row>
    <row r="12" spans="1:12" ht="15">
      <c r="A12" s="23"/>
      <c r="B12" s="15"/>
      <c r="C12" s="11"/>
      <c r="D12" s="6" t="s">
        <v>79</v>
      </c>
      <c r="E12" s="42" t="s">
        <v>100</v>
      </c>
      <c r="F12" s="43">
        <v>32</v>
      </c>
      <c r="G12" s="43">
        <v>2.2400000000000002</v>
      </c>
      <c r="H12" s="43">
        <v>8.32</v>
      </c>
      <c r="I12" s="43">
        <v>15</v>
      </c>
      <c r="J12" s="43">
        <v>144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627</v>
      </c>
      <c r="G13" s="19">
        <f t="shared" ref="G13:J13" si="0">SUM(G6:G12)</f>
        <v>26.64</v>
      </c>
      <c r="H13" s="19">
        <f t="shared" si="0"/>
        <v>35.32</v>
      </c>
      <c r="I13" s="19">
        <f t="shared" si="0"/>
        <v>110.8</v>
      </c>
      <c r="J13" s="19">
        <f t="shared" si="0"/>
        <v>856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82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 t="s">
        <v>86</v>
      </c>
      <c r="F22" s="43">
        <v>38.299999999999997</v>
      </c>
      <c r="G22" s="43">
        <v>7</v>
      </c>
      <c r="H22" s="43">
        <v>7</v>
      </c>
      <c r="I22" s="43">
        <v>8</v>
      </c>
      <c r="J22" s="43">
        <v>82</v>
      </c>
      <c r="K22" s="44">
        <v>7</v>
      </c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763.3</v>
      </c>
      <c r="G23" s="19">
        <f t="shared" ref="G23:J23" si="2">SUM(G14:G22)</f>
        <v>43</v>
      </c>
      <c r="H23" s="19">
        <f t="shared" si="2"/>
        <v>38</v>
      </c>
      <c r="I23" s="19">
        <f t="shared" si="2"/>
        <v>106</v>
      </c>
      <c r="J23" s="19">
        <f t="shared" si="2"/>
        <v>878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1390.3</v>
      </c>
      <c r="G24" s="32">
        <f t="shared" ref="G24:J24" si="4">G13+G23</f>
        <v>69.64</v>
      </c>
      <c r="H24" s="32">
        <f t="shared" si="4"/>
        <v>73.319999999999993</v>
      </c>
      <c r="I24" s="32">
        <f t="shared" si="4"/>
        <v>216.8</v>
      </c>
      <c r="J24" s="32">
        <f t="shared" si="4"/>
        <v>1734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81</v>
      </c>
      <c r="F25" s="40">
        <v>150</v>
      </c>
      <c r="G25" s="40">
        <v>9.1999999999999993</v>
      </c>
      <c r="H25" s="40">
        <v>12.4</v>
      </c>
      <c r="I25" s="40">
        <v>55.4</v>
      </c>
      <c r="J25" s="40">
        <v>370</v>
      </c>
      <c r="K25" s="41">
        <v>173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61</v>
      </c>
      <c r="F27" s="43">
        <v>200</v>
      </c>
      <c r="G27" s="43">
        <v>3.76</v>
      </c>
      <c r="H27" s="43">
        <v>3.21</v>
      </c>
      <c r="I27" s="43">
        <v>26.7</v>
      </c>
      <c r="J27" s="43">
        <v>150.80000000000001</v>
      </c>
      <c r="K27" s="44">
        <v>382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82</v>
      </c>
      <c r="F29" s="43">
        <v>150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 t="s">
        <v>84</v>
      </c>
      <c r="F30" s="43">
        <v>40</v>
      </c>
      <c r="G30" s="43">
        <v>5.8</v>
      </c>
      <c r="H30" s="43">
        <v>8.3000000000000007</v>
      </c>
      <c r="I30" s="43">
        <v>14.2</v>
      </c>
      <c r="J30" s="43">
        <v>155</v>
      </c>
      <c r="K30" s="44">
        <v>6</v>
      </c>
      <c r="L30" s="43"/>
    </row>
    <row r="31" spans="1:12" ht="15">
      <c r="A31" s="14"/>
      <c r="B31" s="15"/>
      <c r="C31" s="11"/>
      <c r="D31" s="6" t="s">
        <v>79</v>
      </c>
      <c r="E31" s="39" t="s">
        <v>99</v>
      </c>
      <c r="F31" s="40">
        <v>100</v>
      </c>
      <c r="G31" s="40">
        <v>8</v>
      </c>
      <c r="H31" s="40">
        <v>13</v>
      </c>
      <c r="I31" s="40">
        <v>67</v>
      </c>
      <c r="J31" s="40">
        <v>420</v>
      </c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660</v>
      </c>
      <c r="G32" s="19">
        <f t="shared" ref="G32" si="6">SUM(G25:G31)</f>
        <v>30.76</v>
      </c>
      <c r="H32" s="19">
        <f t="shared" ref="H32" si="7">SUM(H25:H31)</f>
        <v>37.909999999999997</v>
      </c>
      <c r="I32" s="19">
        <f t="shared" ref="I32" si="8">SUM(I25:I31)</f>
        <v>192.3</v>
      </c>
      <c r="J32" s="19">
        <f t="shared" ref="J32:L32" si="9">SUM(J25:J31)</f>
        <v>1242.8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69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93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39" t="s">
        <v>53</v>
      </c>
      <c r="F36" s="40">
        <v>155</v>
      </c>
      <c r="G36" s="40">
        <v>4</v>
      </c>
      <c r="H36" s="40">
        <v>4</v>
      </c>
      <c r="I36" s="40">
        <v>24</v>
      </c>
      <c r="J36" s="40">
        <v>133</v>
      </c>
      <c r="K36" s="41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94</v>
      </c>
      <c r="F37" s="43">
        <v>200</v>
      </c>
      <c r="G37" s="43">
        <v>0</v>
      </c>
      <c r="H37" s="43">
        <v>0</v>
      </c>
      <c r="I37" s="43">
        <v>16</v>
      </c>
      <c r="J37" s="43">
        <v>65</v>
      </c>
      <c r="K37" s="44">
        <v>377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 t="s">
        <v>86</v>
      </c>
      <c r="F40" s="43">
        <v>38.299999999999997</v>
      </c>
      <c r="G40" s="43">
        <v>7</v>
      </c>
      <c r="H40" s="43">
        <v>7</v>
      </c>
      <c r="I40" s="43">
        <v>8</v>
      </c>
      <c r="J40" s="43">
        <v>82</v>
      </c>
      <c r="K40" s="44">
        <v>7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763.3</v>
      </c>
      <c r="G42" s="19">
        <f t="shared" ref="G42" si="10">SUM(G33:G41)</f>
        <v>32</v>
      </c>
      <c r="H42" s="19">
        <f t="shared" ref="H42" si="11">SUM(H33:H41)</f>
        <v>33</v>
      </c>
      <c r="I42" s="19">
        <f t="shared" ref="I42" si="12">SUM(I33:I41)</f>
        <v>85</v>
      </c>
      <c r="J42" s="19">
        <f t="shared" ref="J42:L42" si="13">SUM(J33:J41)</f>
        <v>787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1423.3</v>
      </c>
      <c r="G43" s="32">
        <f t="shared" ref="G43" si="14">G32+G42</f>
        <v>62.760000000000005</v>
      </c>
      <c r="H43" s="32">
        <f t="shared" ref="H43" si="15">H32+H42</f>
        <v>70.91</v>
      </c>
      <c r="I43" s="32">
        <f t="shared" ref="I43" si="16">I32+I42</f>
        <v>277.3</v>
      </c>
      <c r="J43" s="32">
        <f t="shared" ref="J43:L43" si="17">J32+J42</f>
        <v>2029.8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90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0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.75" thickBot="1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39" t="s">
        <v>87</v>
      </c>
      <c r="F49" s="40">
        <v>15</v>
      </c>
      <c r="G49" s="40">
        <v>0.8</v>
      </c>
      <c r="H49" s="40">
        <v>1.4</v>
      </c>
      <c r="I49" s="40">
        <v>9.76</v>
      </c>
      <c r="J49" s="40">
        <v>81</v>
      </c>
      <c r="K49" s="44"/>
      <c r="L49" s="43"/>
    </row>
    <row r="50" spans="1:12" ht="15">
      <c r="A50" s="23"/>
      <c r="B50" s="15"/>
      <c r="C50" s="11"/>
      <c r="D50" s="6"/>
      <c r="E50" s="42" t="s">
        <v>99</v>
      </c>
      <c r="F50" s="43">
        <v>100</v>
      </c>
      <c r="G50" s="43">
        <v>8</v>
      </c>
      <c r="H50" s="43">
        <v>13</v>
      </c>
      <c r="I50" s="43">
        <v>67</v>
      </c>
      <c r="J50" s="43">
        <v>420</v>
      </c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36.299999999999997</v>
      </c>
      <c r="H51" s="19">
        <f t="shared" ref="H51" si="19">SUM(H44:H50)</f>
        <v>26.4</v>
      </c>
      <c r="I51" s="19">
        <f t="shared" ref="I51" si="20">SUM(I44:I50)</f>
        <v>133.76</v>
      </c>
      <c r="J51" s="19">
        <f t="shared" ref="J51:L51" si="21">SUM(J44:J50)</f>
        <v>1317.6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73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96</v>
      </c>
      <c r="F56" s="43">
        <v>200</v>
      </c>
      <c r="G56" s="43">
        <v>1.6</v>
      </c>
      <c r="H56" s="43">
        <v>0</v>
      </c>
      <c r="I56" s="43">
        <v>29</v>
      </c>
      <c r="J56" s="43">
        <v>116.6</v>
      </c>
      <c r="K56" s="44">
        <v>342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 t="s">
        <v>86</v>
      </c>
      <c r="F60" s="43">
        <v>38.299999999999997</v>
      </c>
      <c r="G60" s="43">
        <v>7</v>
      </c>
      <c r="H60" s="43">
        <v>7</v>
      </c>
      <c r="I60" s="43">
        <v>8</v>
      </c>
      <c r="J60" s="43">
        <v>82</v>
      </c>
      <c r="K60" s="44">
        <v>7</v>
      </c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738.3</v>
      </c>
      <c r="G61" s="19">
        <f t="shared" ref="G61" si="22">SUM(G52:G60)</f>
        <v>31.6</v>
      </c>
      <c r="H61" s="19">
        <f t="shared" ref="H61" si="23">SUM(H52:H60)</f>
        <v>22</v>
      </c>
      <c r="I61" s="19">
        <f t="shared" ref="I61" si="24">SUM(I52:I60)</f>
        <v>93</v>
      </c>
      <c r="J61" s="19">
        <f t="shared" ref="J61:L61" si="25">SUM(J52:J60)</f>
        <v>771.6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1328.3</v>
      </c>
      <c r="G62" s="32">
        <f t="shared" ref="G62" si="26">G51+G61</f>
        <v>67.900000000000006</v>
      </c>
      <c r="H62" s="32">
        <f t="shared" ref="H62" si="27">H51+H61</f>
        <v>48.4</v>
      </c>
      <c r="I62" s="32">
        <f t="shared" ref="I62" si="28">I51+I61</f>
        <v>226.76</v>
      </c>
      <c r="J62" s="32">
        <f t="shared" ref="J62:L62" si="29">J51+J61</f>
        <v>2089.1999999999998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95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94</v>
      </c>
      <c r="F65" s="43">
        <v>200</v>
      </c>
      <c r="G65" s="43">
        <v>0</v>
      </c>
      <c r="H65" s="43">
        <v>0</v>
      </c>
      <c r="I65" s="43">
        <v>16</v>
      </c>
      <c r="J65" s="43">
        <v>65</v>
      </c>
      <c r="K65" s="44">
        <v>377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51</v>
      </c>
      <c r="E68" s="42" t="s">
        <v>99</v>
      </c>
      <c r="F68" s="43">
        <v>100</v>
      </c>
      <c r="G68" s="43">
        <v>8</v>
      </c>
      <c r="H68" s="43">
        <v>13</v>
      </c>
      <c r="I68" s="43">
        <v>67</v>
      </c>
      <c r="J68" s="43">
        <v>420</v>
      </c>
      <c r="K68" s="44"/>
      <c r="L68" s="43"/>
    </row>
    <row r="69" spans="1:12" ht="15">
      <c r="A69" s="23"/>
      <c r="B69" s="15"/>
      <c r="C69" s="11"/>
      <c r="D69" s="6"/>
      <c r="E69" s="42" t="s">
        <v>84</v>
      </c>
      <c r="F69" s="43">
        <v>40</v>
      </c>
      <c r="G69" s="43">
        <v>5.8</v>
      </c>
      <c r="H69" s="43">
        <v>8.3000000000000007</v>
      </c>
      <c r="I69" s="43">
        <v>14.2</v>
      </c>
      <c r="J69" s="43">
        <v>148</v>
      </c>
      <c r="K69" s="44">
        <v>6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19.8</v>
      </c>
      <c r="H70" s="19">
        <f t="shared" ref="H70" si="31">SUM(H63:H69)</f>
        <v>25.3</v>
      </c>
      <c r="I70" s="19">
        <f t="shared" ref="I70" si="32">SUM(I63:I69)</f>
        <v>142.19999999999999</v>
      </c>
      <c r="J70" s="19">
        <f t="shared" ref="J70:L70" si="33">SUM(J63:J69)</f>
        <v>979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74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75</v>
      </c>
      <c r="L74" s="43"/>
    </row>
    <row r="75" spans="1:12" ht="15">
      <c r="A75" s="23"/>
      <c r="B75" s="15"/>
      <c r="C75" s="11"/>
      <c r="D75" s="7" t="s">
        <v>30</v>
      </c>
      <c r="E75" s="42" t="s">
        <v>44</v>
      </c>
      <c r="F75" s="43">
        <v>200</v>
      </c>
      <c r="G75" s="43">
        <v>4</v>
      </c>
      <c r="H75" s="43">
        <v>3</v>
      </c>
      <c r="I75" s="43">
        <v>28</v>
      </c>
      <c r="J75" s="43">
        <v>152</v>
      </c>
      <c r="K75" s="44">
        <v>379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 t="s">
        <v>86</v>
      </c>
      <c r="F79" s="43">
        <v>38.299999999999997</v>
      </c>
      <c r="G79" s="43">
        <v>7</v>
      </c>
      <c r="H79" s="43">
        <v>7</v>
      </c>
      <c r="I79" s="43">
        <v>8</v>
      </c>
      <c r="J79" s="43">
        <v>82</v>
      </c>
      <c r="K79" s="44">
        <v>7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788.3</v>
      </c>
      <c r="G80" s="19">
        <f t="shared" ref="G80" si="34">SUM(G71:G79)</f>
        <v>37</v>
      </c>
      <c r="H80" s="19">
        <f t="shared" ref="H80" si="35">SUM(H71:H79)</f>
        <v>43</v>
      </c>
      <c r="I80" s="19">
        <f t="shared" ref="I80" si="36">SUM(I71:I79)</f>
        <v>98</v>
      </c>
      <c r="J80" s="19">
        <f t="shared" ref="J80:L80" si="37">SUM(J71:J79)</f>
        <v>931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1318.3</v>
      </c>
      <c r="G81" s="32">
        <f t="shared" ref="G81" si="38">G70+G80</f>
        <v>56.8</v>
      </c>
      <c r="H81" s="32">
        <f t="shared" ref="H81" si="39">H70+H80</f>
        <v>68.3</v>
      </c>
      <c r="I81" s="32">
        <f t="shared" ref="I81" si="40">I70+I80</f>
        <v>240.2</v>
      </c>
      <c r="J81" s="32">
        <f t="shared" ref="J81:L81" si="41">J70+J80</f>
        <v>1910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185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 t="s">
        <v>84</v>
      </c>
      <c r="F83" s="43">
        <v>40</v>
      </c>
      <c r="G83" s="43">
        <v>5.8</v>
      </c>
      <c r="H83" s="43">
        <v>8.3000000000000007</v>
      </c>
      <c r="I83" s="43">
        <v>14.2</v>
      </c>
      <c r="J83" s="43">
        <v>148</v>
      </c>
      <c r="K83" s="44">
        <v>6</v>
      </c>
      <c r="L83" s="43"/>
    </row>
    <row r="84" spans="1:12" ht="15">
      <c r="A84" s="23"/>
      <c r="B84" s="15"/>
      <c r="C84" s="11"/>
      <c r="D84" s="7" t="s">
        <v>22</v>
      </c>
      <c r="E84" s="42" t="s">
        <v>76</v>
      </c>
      <c r="F84" s="43">
        <v>200</v>
      </c>
      <c r="G84" s="43">
        <v>1</v>
      </c>
      <c r="H84" s="43">
        <v>0</v>
      </c>
      <c r="I84" s="43">
        <v>24.4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 t="s">
        <v>90</v>
      </c>
      <c r="F87" s="43">
        <v>80</v>
      </c>
      <c r="G87" s="55">
        <v>3.18</v>
      </c>
      <c r="H87" s="55">
        <v>10.38</v>
      </c>
      <c r="I87" s="55">
        <v>18.239999999999998</v>
      </c>
      <c r="J87" s="43">
        <v>294</v>
      </c>
      <c r="K87" s="44"/>
      <c r="L87" s="43"/>
    </row>
    <row r="88" spans="1:12" ht="15">
      <c r="A88" s="23"/>
      <c r="B88" s="15"/>
      <c r="C88" s="11"/>
      <c r="D88" s="6"/>
      <c r="E88" s="42" t="s">
        <v>91</v>
      </c>
      <c r="F88" s="43">
        <v>40</v>
      </c>
      <c r="G88" s="43">
        <v>5</v>
      </c>
      <c r="H88" s="43">
        <v>6</v>
      </c>
      <c r="I88" s="43">
        <v>30.8</v>
      </c>
      <c r="J88" s="43">
        <v>180</v>
      </c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565</v>
      </c>
      <c r="G89" s="19">
        <f t="shared" ref="G89" si="42">SUM(G82:G88)</f>
        <v>23.98</v>
      </c>
      <c r="H89" s="19">
        <f t="shared" ref="H89" si="43">SUM(H82:H88)</f>
        <v>39.68</v>
      </c>
      <c r="I89" s="19">
        <f t="shared" ref="I89" si="44">SUM(I82:I88)</f>
        <v>156.63999999999999</v>
      </c>
      <c r="J89" s="19">
        <f t="shared" ref="J89:L89" si="45">SUM(J82:J88)</f>
        <v>1041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250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/>
      <c r="E98" s="42" t="s">
        <v>86</v>
      </c>
      <c r="F98" s="43">
        <v>38.299999999999997</v>
      </c>
      <c r="G98" s="43">
        <v>7</v>
      </c>
      <c r="H98" s="43">
        <v>7</v>
      </c>
      <c r="I98" s="43">
        <v>8</v>
      </c>
      <c r="J98" s="43">
        <v>82</v>
      </c>
      <c r="K98" s="44">
        <v>7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728.3</v>
      </c>
      <c r="G99" s="19">
        <f t="shared" ref="G99" si="46">SUM(G90:G98)</f>
        <v>41</v>
      </c>
      <c r="H99" s="19">
        <f t="shared" ref="H99" si="47">SUM(H90:H98)</f>
        <v>23</v>
      </c>
      <c r="I99" s="19">
        <f t="shared" ref="I99" si="48">SUM(I90:I98)</f>
        <v>86</v>
      </c>
      <c r="J99" s="19">
        <f t="shared" ref="J99:L99" si="49">SUM(J90:J98)</f>
        <v>796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1293.3</v>
      </c>
      <c r="G100" s="32">
        <f t="shared" ref="G100" si="50">G89+G99</f>
        <v>64.98</v>
      </c>
      <c r="H100" s="32">
        <f t="shared" ref="H100" si="51">H89+H99</f>
        <v>62.68</v>
      </c>
      <c r="I100" s="32">
        <f t="shared" ref="I100" si="52">I89+I99</f>
        <v>242.64</v>
      </c>
      <c r="J100" s="32">
        <f t="shared" ref="J100:L100" si="53">J89+J99</f>
        <v>1837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97</v>
      </c>
      <c r="F101" s="40">
        <v>200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98</v>
      </c>
      <c r="L101" s="40"/>
    </row>
    <row r="102" spans="1:12" ht="15">
      <c r="A102" s="23"/>
      <c r="B102" s="15"/>
      <c r="C102" s="11"/>
      <c r="D102" s="6"/>
      <c r="E102" s="42" t="s">
        <v>84</v>
      </c>
      <c r="F102" s="43">
        <v>45</v>
      </c>
      <c r="G102" s="43">
        <v>5.8</v>
      </c>
      <c r="H102" s="43">
        <v>8.3000000000000007</v>
      </c>
      <c r="I102" s="43">
        <v>14.2</v>
      </c>
      <c r="J102" s="43">
        <v>161.19999999999999</v>
      </c>
      <c r="K102" s="44">
        <v>6</v>
      </c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82</v>
      </c>
      <c r="F105" s="43">
        <v>100</v>
      </c>
      <c r="G105" s="43">
        <v>1</v>
      </c>
      <c r="H105" s="43">
        <v>1</v>
      </c>
      <c r="I105" s="43">
        <v>9.8000000000000007</v>
      </c>
      <c r="J105" s="43">
        <v>47</v>
      </c>
      <c r="K105" s="44"/>
      <c r="L105" s="43"/>
    </row>
    <row r="106" spans="1:12" ht="15">
      <c r="A106" s="23"/>
      <c r="B106" s="15"/>
      <c r="C106" s="11"/>
      <c r="D106" s="6" t="s">
        <v>79</v>
      </c>
      <c r="E106" s="42" t="s">
        <v>87</v>
      </c>
      <c r="F106" s="43">
        <v>65</v>
      </c>
      <c r="G106" s="43">
        <v>35</v>
      </c>
      <c r="H106" s="43">
        <v>15</v>
      </c>
      <c r="I106" s="43">
        <v>26</v>
      </c>
      <c r="J106" s="43">
        <v>260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630</v>
      </c>
      <c r="G108" s="19">
        <f t="shared" ref="G108:J108" si="54">SUM(G101:G107)</f>
        <v>60.8</v>
      </c>
      <c r="H108" s="19">
        <f t="shared" si="54"/>
        <v>44.3</v>
      </c>
      <c r="I108" s="19">
        <f t="shared" si="54"/>
        <v>127</v>
      </c>
      <c r="J108" s="19">
        <f t="shared" si="54"/>
        <v>1029.2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77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64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65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66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/>
      <c r="E117" s="42" t="s">
        <v>86</v>
      </c>
      <c r="F117" s="43">
        <v>38.299999999999997</v>
      </c>
      <c r="G117" s="43">
        <v>7</v>
      </c>
      <c r="H117" s="43">
        <v>7</v>
      </c>
      <c r="I117" s="43">
        <v>8</v>
      </c>
      <c r="J117" s="43">
        <v>82</v>
      </c>
      <c r="K117" s="44">
        <v>7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763.3</v>
      </c>
      <c r="G118" s="19">
        <f t="shared" ref="G118:J118" si="56">SUM(G109:G117)</f>
        <v>37</v>
      </c>
      <c r="H118" s="19">
        <f t="shared" si="56"/>
        <v>39</v>
      </c>
      <c r="I118" s="19">
        <f t="shared" si="56"/>
        <v>101</v>
      </c>
      <c r="J118" s="19">
        <f t="shared" si="56"/>
        <v>900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1393.3</v>
      </c>
      <c r="G119" s="32">
        <f t="shared" ref="G119" si="58">G108+G118</f>
        <v>97.8</v>
      </c>
      <c r="H119" s="32">
        <f t="shared" ref="H119" si="59">H108+H118</f>
        <v>83.3</v>
      </c>
      <c r="I119" s="32">
        <f t="shared" ref="I119" si="60">I108+I118</f>
        <v>228</v>
      </c>
      <c r="J119" s="32">
        <f t="shared" ref="J119:L119" si="61">J108+J118</f>
        <v>1929.2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67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83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76</v>
      </c>
      <c r="F124" s="43">
        <v>200</v>
      </c>
      <c r="G124" s="43">
        <v>1</v>
      </c>
      <c r="H124" s="43">
        <v>0</v>
      </c>
      <c r="I124" s="43">
        <v>24.4</v>
      </c>
      <c r="J124" s="43">
        <v>90</v>
      </c>
      <c r="K124" s="44"/>
      <c r="L124" s="43"/>
    </row>
    <row r="125" spans="1:12" ht="15">
      <c r="A125" s="14"/>
      <c r="B125" s="15"/>
      <c r="C125" s="11"/>
      <c r="D125" s="6" t="s">
        <v>79</v>
      </c>
      <c r="E125" s="42" t="s">
        <v>89</v>
      </c>
      <c r="F125" s="43">
        <v>60</v>
      </c>
      <c r="G125" s="43">
        <v>3.18</v>
      </c>
      <c r="H125" s="43">
        <v>10.38</v>
      </c>
      <c r="I125" s="43">
        <v>12.84</v>
      </c>
      <c r="J125" s="43">
        <v>294</v>
      </c>
      <c r="K125" s="44"/>
      <c r="L125" s="43"/>
    </row>
    <row r="126" spans="1:12" ht="15">
      <c r="A126" s="14"/>
      <c r="B126" s="15"/>
      <c r="C126" s="11"/>
      <c r="D126" s="6" t="s">
        <v>79</v>
      </c>
      <c r="E126" s="42" t="s">
        <v>88</v>
      </c>
      <c r="F126" s="43">
        <v>36</v>
      </c>
      <c r="G126" s="43">
        <v>70</v>
      </c>
      <c r="H126" s="43">
        <v>31</v>
      </c>
      <c r="I126" s="43">
        <v>52</v>
      </c>
      <c r="J126" s="43">
        <v>260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676</v>
      </c>
      <c r="G127" s="19">
        <f t="shared" ref="G127:J127" si="62">SUM(G120:G126)</f>
        <v>95.22</v>
      </c>
      <c r="H127" s="19">
        <f t="shared" si="62"/>
        <v>64.38</v>
      </c>
      <c r="I127" s="19">
        <f t="shared" si="62"/>
        <v>150.92000000000002</v>
      </c>
      <c r="J127" s="19">
        <f t="shared" si="62"/>
        <v>1254.8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68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86</v>
      </c>
      <c r="F136" s="43">
        <v>38.299999999999997</v>
      </c>
      <c r="G136" s="43">
        <v>7</v>
      </c>
      <c r="H136" s="43">
        <v>7</v>
      </c>
      <c r="I136" s="43">
        <v>8</v>
      </c>
      <c r="J136" s="43">
        <v>82</v>
      </c>
      <c r="K136" s="44">
        <v>7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760.3</v>
      </c>
      <c r="G137" s="19">
        <f t="shared" ref="G137:J137" si="64">SUM(G128:G136)</f>
        <v>31</v>
      </c>
      <c r="H137" s="19">
        <f t="shared" si="64"/>
        <v>24</v>
      </c>
      <c r="I137" s="19">
        <f t="shared" si="64"/>
        <v>110</v>
      </c>
      <c r="J137" s="19">
        <f t="shared" si="64"/>
        <v>829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1436.3</v>
      </c>
      <c r="G138" s="32">
        <f t="shared" ref="G138" si="66">G127+G137</f>
        <v>126.22</v>
      </c>
      <c r="H138" s="32">
        <f t="shared" ref="H138" si="67">H127+H137</f>
        <v>88.38</v>
      </c>
      <c r="I138" s="32">
        <f t="shared" ref="I138" si="68">I127+I137</f>
        <v>260.92</v>
      </c>
      <c r="J138" s="32">
        <f t="shared" ref="J138:L138" si="69">J127+J137</f>
        <v>2083.8000000000002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81</v>
      </c>
      <c r="F139" s="40">
        <v>200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51" t="s">
        <v>79</v>
      </c>
      <c r="E140" s="42" t="s">
        <v>91</v>
      </c>
      <c r="F140" s="43">
        <v>25</v>
      </c>
      <c r="G140" s="43">
        <v>3</v>
      </c>
      <c r="H140" s="43">
        <v>5</v>
      </c>
      <c r="I140" s="43">
        <v>15</v>
      </c>
      <c r="J140" s="43">
        <v>120</v>
      </c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51</v>
      </c>
      <c r="E144" s="42" t="s">
        <v>90</v>
      </c>
      <c r="F144" s="43">
        <v>80</v>
      </c>
      <c r="G144" s="55">
        <v>3.18</v>
      </c>
      <c r="H144" s="55">
        <v>10.38</v>
      </c>
      <c r="I144" s="55">
        <v>18.239999999999998</v>
      </c>
      <c r="J144" s="43">
        <v>294</v>
      </c>
      <c r="K144" s="44"/>
      <c r="L144" s="43"/>
    </row>
    <row r="145" spans="1:12" ht="15">
      <c r="A145" s="23"/>
      <c r="B145" s="15"/>
      <c r="C145" s="11"/>
      <c r="D145" s="6"/>
      <c r="E145" s="42" t="s">
        <v>88</v>
      </c>
      <c r="F145" s="43">
        <v>36</v>
      </c>
      <c r="G145" s="43">
        <v>70</v>
      </c>
      <c r="H145" s="43">
        <v>31</v>
      </c>
      <c r="I145" s="43">
        <v>52</v>
      </c>
      <c r="J145" s="43">
        <v>260</v>
      </c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561</v>
      </c>
      <c r="G146" s="19">
        <f t="shared" ref="G146:J146" si="70">SUM(G139:G145)</f>
        <v>91.38</v>
      </c>
      <c r="H146" s="19">
        <f t="shared" si="70"/>
        <v>62.78</v>
      </c>
      <c r="I146" s="19">
        <f t="shared" si="70"/>
        <v>177.64</v>
      </c>
      <c r="J146" s="19">
        <f t="shared" si="70"/>
        <v>1248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69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92</v>
      </c>
      <c r="F149" s="43">
        <v>100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/>
      <c r="E155" s="42" t="s">
        <v>86</v>
      </c>
      <c r="F155" s="43">
        <v>38.299999999999997</v>
      </c>
      <c r="G155" s="43">
        <v>7</v>
      </c>
      <c r="H155" s="43">
        <v>7</v>
      </c>
      <c r="I155" s="43">
        <v>8</v>
      </c>
      <c r="J155" s="43">
        <v>82</v>
      </c>
      <c r="K155" s="44">
        <v>7</v>
      </c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768.3</v>
      </c>
      <c r="G156" s="19">
        <f t="shared" ref="G156:J156" si="72">SUM(G147:G155)</f>
        <v>34.6</v>
      </c>
      <c r="H156" s="19">
        <f t="shared" si="72"/>
        <v>38</v>
      </c>
      <c r="I156" s="19">
        <f t="shared" si="72"/>
        <v>97</v>
      </c>
      <c r="J156" s="19">
        <f t="shared" si="72"/>
        <v>899.6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1329.3</v>
      </c>
      <c r="G157" s="32">
        <f t="shared" ref="G157" si="74">G146+G156</f>
        <v>125.97999999999999</v>
      </c>
      <c r="H157" s="32">
        <f t="shared" ref="H157" si="75">H146+H156</f>
        <v>100.78</v>
      </c>
      <c r="I157" s="32">
        <f t="shared" ref="I157" si="76">I146+I156</f>
        <v>274.64</v>
      </c>
      <c r="J157" s="32">
        <f t="shared" ref="J157:L157" si="77">J146+J156</f>
        <v>2147.6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85</v>
      </c>
      <c r="F158" s="40">
        <v>200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 t="s">
        <v>86</v>
      </c>
      <c r="F159" s="43">
        <v>50</v>
      </c>
      <c r="G159" s="43">
        <v>8</v>
      </c>
      <c r="H159" s="43">
        <v>7</v>
      </c>
      <c r="I159" s="43">
        <v>9</v>
      </c>
      <c r="J159" s="43">
        <v>88</v>
      </c>
      <c r="K159" s="44">
        <v>7</v>
      </c>
      <c r="L159" s="43"/>
    </row>
    <row r="160" spans="1:12" ht="1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4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 t="s">
        <v>79</v>
      </c>
      <c r="E164" s="42" t="s">
        <v>89</v>
      </c>
      <c r="F164" s="43">
        <v>60</v>
      </c>
      <c r="G164" s="43">
        <v>3.18</v>
      </c>
      <c r="H164" s="43">
        <v>10.38</v>
      </c>
      <c r="I164" s="43">
        <v>12.84</v>
      </c>
      <c r="J164" s="43">
        <v>294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21.18</v>
      </c>
      <c r="H165" s="19">
        <f t="shared" si="78"/>
        <v>29.380000000000003</v>
      </c>
      <c r="I165" s="19">
        <f t="shared" si="78"/>
        <v>66.84</v>
      </c>
      <c r="J165" s="19">
        <f t="shared" si="78"/>
        <v>748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80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 t="s">
        <v>86</v>
      </c>
      <c r="F174" s="43">
        <v>38.299999999999997</v>
      </c>
      <c r="G174" s="43">
        <v>7</v>
      </c>
      <c r="H174" s="43">
        <v>7</v>
      </c>
      <c r="I174" s="43">
        <v>8</v>
      </c>
      <c r="J174" s="43">
        <v>82</v>
      </c>
      <c r="K174" s="44">
        <v>7</v>
      </c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718.3</v>
      </c>
      <c r="G175" s="19">
        <f t="shared" ref="G175:J175" si="80">SUM(G166:G174)</f>
        <v>45</v>
      </c>
      <c r="H175" s="19">
        <f t="shared" si="80"/>
        <v>49</v>
      </c>
      <c r="I175" s="19">
        <f t="shared" si="80"/>
        <v>100</v>
      </c>
      <c r="J175" s="19">
        <f t="shared" si="80"/>
        <v>881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1228.3</v>
      </c>
      <c r="G176" s="32">
        <f t="shared" ref="G176" si="82">G165+G175</f>
        <v>66.180000000000007</v>
      </c>
      <c r="H176" s="32">
        <f t="shared" ref="H176" si="83">H165+H175</f>
        <v>78.38</v>
      </c>
      <c r="I176" s="32">
        <f t="shared" ref="I176" si="84">I165+I175</f>
        <v>166.84</v>
      </c>
      <c r="J176" s="32">
        <f t="shared" ref="J176:L176" si="85">J165+J175</f>
        <v>1629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 t="s">
        <v>84</v>
      </c>
      <c r="F178" s="43">
        <v>40</v>
      </c>
      <c r="G178" s="43">
        <v>5</v>
      </c>
      <c r="H178" s="43">
        <v>8</v>
      </c>
      <c r="I178" s="43">
        <v>14</v>
      </c>
      <c r="J178" s="43">
        <v>151</v>
      </c>
      <c r="K178" s="44">
        <v>6</v>
      </c>
      <c r="L178" s="43"/>
    </row>
    <row r="179" spans="1:12" ht="15">
      <c r="A179" s="23"/>
      <c r="B179" s="15"/>
      <c r="C179" s="11"/>
      <c r="D179" s="7" t="s">
        <v>22</v>
      </c>
      <c r="E179" s="42" t="s">
        <v>76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100</v>
      </c>
      <c r="G181" s="43">
        <v>1</v>
      </c>
      <c r="H181" s="43">
        <v>0</v>
      </c>
      <c r="I181" s="43">
        <v>7</v>
      </c>
      <c r="J181" s="43">
        <v>40</v>
      </c>
      <c r="K181" s="44">
        <v>338</v>
      </c>
      <c r="L181" s="43"/>
    </row>
    <row r="182" spans="1:12" ht="15">
      <c r="A182" s="23"/>
      <c r="B182" s="15"/>
      <c r="C182" s="11"/>
      <c r="D182" s="6" t="s">
        <v>79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18</v>
      </c>
      <c r="H184" s="19">
        <f t="shared" si="86"/>
        <v>20</v>
      </c>
      <c r="I184" s="19">
        <f t="shared" si="86"/>
        <v>112.4</v>
      </c>
      <c r="J184" s="19">
        <f t="shared" si="86"/>
        <v>693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73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71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82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 t="s">
        <v>86</v>
      </c>
      <c r="F193" s="43">
        <v>38.299999999999997</v>
      </c>
      <c r="G193" s="43">
        <v>7</v>
      </c>
      <c r="H193" s="43">
        <v>7</v>
      </c>
      <c r="I193" s="43">
        <v>8</v>
      </c>
      <c r="J193" s="43">
        <v>82</v>
      </c>
      <c r="K193" s="44">
        <v>7</v>
      </c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758.3</v>
      </c>
      <c r="G194" s="19">
        <f t="shared" ref="G194:J194" si="88">SUM(G185:G193)</f>
        <v>26</v>
      </c>
      <c r="H194" s="19">
        <f t="shared" si="88"/>
        <v>36</v>
      </c>
      <c r="I194" s="19">
        <f t="shared" si="88"/>
        <v>73</v>
      </c>
      <c r="J194" s="19">
        <f t="shared" si="88"/>
        <v>784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1298.3</v>
      </c>
      <c r="G195" s="32">
        <f t="shared" ref="G195" si="90">G184+G194</f>
        <v>44</v>
      </c>
      <c r="H195" s="32">
        <f t="shared" ref="H195" si="91">H184+H194</f>
        <v>56</v>
      </c>
      <c r="I195" s="32">
        <f t="shared" ref="I195" si="92">I184+I194</f>
        <v>185.4</v>
      </c>
      <c r="J195" s="32">
        <f t="shared" ref="J195:L195" si="93">J184+J194</f>
        <v>1477</v>
      </c>
      <c r="K195" s="32"/>
      <c r="L195" s="32">
        <f t="shared" si="93"/>
        <v>0</v>
      </c>
    </row>
    <row r="196" spans="1:1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1343.8999999999999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78.225999999999999</v>
      </c>
      <c r="H196" s="34">
        <f t="shared" si="94"/>
        <v>73.045000000000002</v>
      </c>
      <c r="I196" s="34">
        <f t="shared" si="94"/>
        <v>231.95</v>
      </c>
      <c r="J196" s="34">
        <f t="shared" si="94"/>
        <v>1886.6599999999999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2026-10-13T07:12:42Z</dcterms:modified>
</cp:coreProperties>
</file>