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revisions/revisionLog1.xml" ContentType="application/vnd.openxmlformats-officedocument.spreadsheetml.revisionLog+xml"/>
  <Override PartName="/xl/revisions/revisionLog111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Override PartName="/xl/revisions/revisionLog191.xml" ContentType="application/vnd.openxmlformats-officedocument.spreadsheetml.revisionLog+xml"/>
  <Default Extension="rels" ContentType="application/vnd.openxmlformats-package.relationships+xml"/>
  <Override PartName="/xl/revisions/revisionLog151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1911.xml" ContentType="application/vnd.openxmlformats-officedocument.spreadsheetml.revisionLog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Log121.xml" ContentType="application/vnd.openxmlformats-officedocument.spreadsheetml.revisionLog+xml"/>
  <Override PartName="/xl/revisions/revisionLog141.xml" ContentType="application/vnd.openxmlformats-officedocument.spreadsheetml.revisionLog+xml"/>
  <Override PartName="/xl/revisions/revisionHeaders.xml" ContentType="application/vnd.openxmlformats-officedocument.spreadsheetml.revisionHeaders+xml"/>
  <Override PartName="/xl/revisions/revisionLog15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1211.xml" ContentType="application/vnd.openxmlformats-officedocument.spreadsheetml.revisionLog+xml"/>
  <Override PartName="/xl/revisions/revisionLog111.xml" ContentType="application/vnd.openxmlformats-officedocument.spreadsheetml.revisionLo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revisions/revisionLog12.xml" ContentType="application/vnd.openxmlformats-officedocument.spreadsheetml.revisionLog+xml"/>
  <Override PartName="/xl/sharedStrings.xml" ContentType="application/vnd.openxmlformats-officedocument.spreadsheetml.sharedStrings+xml"/>
  <Override PartName="/xl/revisions/revisionLog11.xml" ContentType="application/vnd.openxmlformats-officedocument.spreadsheetml.revisionLo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workbookProtection lockRevision="1"/>
  <bookViews>
    <workbookView xWindow="360" yWindow="15" windowWidth="20730" windowHeight="9720"/>
  </bookViews>
  <sheets>
    <sheet name="Лист1" sheetId="1" r:id="rId1"/>
  </sheets>
  <calcPr calcId="124519"/>
  <customWorkbookViews>
    <customWorkbookView name="Пользователь Windows - Личное представление" guid="{512C5D5C-A33E-4CA8-B482-79099EDCE57B}" mergeInterval="0" personalView="1" maximized="1" xWindow="1" yWindow="1" windowWidth="1366" windowHeight="538" activeSheetId="1"/>
  </customWorkbookViews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J184"/>
  <c r="J195" s="1"/>
  <c r="I184"/>
  <c r="H184"/>
  <c r="G184"/>
  <c r="F184"/>
  <c r="F195" s="1"/>
  <c r="B176"/>
  <c r="A176"/>
  <c r="L175"/>
  <c r="J175"/>
  <c r="I175"/>
  <c r="H175"/>
  <c r="G175"/>
  <c r="F175"/>
  <c r="B166"/>
  <c r="A166"/>
  <c r="L165"/>
  <c r="L176" s="1"/>
  <c r="J165"/>
  <c r="I165"/>
  <c r="H165"/>
  <c r="G165"/>
  <c r="F165"/>
  <c r="B157"/>
  <c r="A157"/>
  <c r="L156"/>
  <c r="B147"/>
  <c r="A147"/>
  <c r="L146"/>
  <c r="L157" s="1"/>
  <c r="J146"/>
  <c r="J156" s="1"/>
  <c r="I146"/>
  <c r="I156" s="1"/>
  <c r="H146"/>
  <c r="H156" s="1"/>
  <c r="G146"/>
  <c r="G156" s="1"/>
  <c r="F146"/>
  <c r="F156" s="1"/>
  <c r="B138"/>
  <c r="A138"/>
  <c r="L137"/>
  <c r="J137"/>
  <c r="I137"/>
  <c r="H137"/>
  <c r="G137"/>
  <c r="F137"/>
  <c r="B128"/>
  <c r="A128"/>
  <c r="L127"/>
  <c r="L138" s="1"/>
  <c r="J127"/>
  <c r="I127"/>
  <c r="I138" s="1"/>
  <c r="H127"/>
  <c r="G127"/>
  <c r="F127"/>
  <c r="F138" s="1"/>
  <c r="B119"/>
  <c r="A119"/>
  <c r="L118"/>
  <c r="J118"/>
  <c r="I118"/>
  <c r="H118"/>
  <c r="G118"/>
  <c r="F118"/>
  <c r="B109"/>
  <c r="A109"/>
  <c r="L108"/>
  <c r="L119" s="1"/>
  <c r="J108"/>
  <c r="I108"/>
  <c r="H108"/>
  <c r="G108"/>
  <c r="F108"/>
  <c r="B100"/>
  <c r="A100"/>
  <c r="L99"/>
  <c r="J99"/>
  <c r="I99"/>
  <c r="H99"/>
  <c r="G99"/>
  <c r="F99"/>
  <c r="B90"/>
  <c r="A90"/>
  <c r="L89"/>
  <c r="L100" s="1"/>
  <c r="J89"/>
  <c r="J100" s="1"/>
  <c r="I89"/>
  <c r="H89"/>
  <c r="G89"/>
  <c r="F89"/>
  <c r="B81"/>
  <c r="A81"/>
  <c r="L80"/>
  <c r="J80"/>
  <c r="I80"/>
  <c r="H80"/>
  <c r="G80"/>
  <c r="F80"/>
  <c r="B71"/>
  <c r="A71"/>
  <c r="L70"/>
  <c r="L81" s="1"/>
  <c r="J70"/>
  <c r="I70"/>
  <c r="H70"/>
  <c r="G70"/>
  <c r="F70"/>
  <c r="F81" s="1"/>
  <c r="B62"/>
  <c r="A62"/>
  <c r="L61"/>
  <c r="J61"/>
  <c r="I61"/>
  <c r="H61"/>
  <c r="G61"/>
  <c r="F61"/>
  <c r="B52"/>
  <c r="A52"/>
  <c r="L51"/>
  <c r="L62" s="1"/>
  <c r="J51"/>
  <c r="I51"/>
  <c r="H51"/>
  <c r="G51"/>
  <c r="F51"/>
  <c r="B43"/>
  <c r="A43"/>
  <c r="L42"/>
  <c r="J42"/>
  <c r="I42"/>
  <c r="H42"/>
  <c r="G42"/>
  <c r="F42"/>
  <c r="B33"/>
  <c r="A33"/>
  <c r="L32"/>
  <c r="L43" s="1"/>
  <c r="J32"/>
  <c r="I32"/>
  <c r="H32"/>
  <c r="G32"/>
  <c r="F32"/>
  <c r="B24"/>
  <c r="A24"/>
  <c r="L23"/>
  <c r="J23"/>
  <c r="I23"/>
  <c r="H23"/>
  <c r="G23"/>
  <c r="F23"/>
  <c r="B14"/>
  <c r="A14"/>
  <c r="L13"/>
  <c r="L24" s="1"/>
  <c r="J13"/>
  <c r="I13"/>
  <c r="I24" s="1"/>
  <c r="H13"/>
  <c r="G13"/>
  <c r="F13"/>
  <c r="H24" l="1"/>
  <c r="H100"/>
  <c r="I100"/>
  <c r="I81"/>
  <c r="J138"/>
  <c r="J81"/>
  <c r="F43"/>
  <c r="G176"/>
  <c r="G138"/>
  <c r="I43"/>
  <c r="F176"/>
  <c r="J176"/>
  <c r="I176"/>
  <c r="I157"/>
  <c r="J157"/>
  <c r="G195"/>
  <c r="H43"/>
  <c r="G24"/>
  <c r="F24"/>
  <c r="L195"/>
  <c r="L196" s="1"/>
  <c r="H157"/>
  <c r="F157"/>
  <c r="J62"/>
  <c r="I62"/>
  <c r="J43"/>
  <c r="H176"/>
  <c r="H138"/>
  <c r="H195"/>
  <c r="I195"/>
  <c r="G157"/>
  <c r="H119"/>
  <c r="G119"/>
  <c r="I119"/>
  <c r="F119"/>
  <c r="J119"/>
  <c r="F100"/>
  <c r="H81"/>
  <c r="G81"/>
  <c r="G100"/>
  <c r="G62"/>
  <c r="H62"/>
  <c r="F62"/>
  <c r="G43"/>
  <c r="J24"/>
  <c r="I196" l="1"/>
  <c r="H196"/>
  <c r="F196"/>
  <c r="J196"/>
  <c r="G196"/>
</calcChain>
</file>

<file path=xl/sharedStrings.xml><?xml version="1.0" encoding="utf-8"?>
<sst xmlns="http://schemas.openxmlformats.org/spreadsheetml/2006/main" count="322" uniqueCount="95">
  <si>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</si>
  <si>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</si>
  <si>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</si>
  <si>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</si>
  <si>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</si>
  <si>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</si>
  <si>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</si>
  <si>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</si>
  <si>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</si>
  <si>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</si>
  <si>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</si>
  <si>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</si>
  <si>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</si>
  <si>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</si>
  <si>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</si>
  <si>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</si>
  <si>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</si>
  <si>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</si>
  <si>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</si>
  <si>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</si>
  <si>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</si>
  <si>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</si>
  <si>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</si>
  <si>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</si>
  <si>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</si>
  <si>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</si>
  <si>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</si>
  <si>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</si>
  <si>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</si>
  <si>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</si>
  <si>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</si>
  <si>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</si>
  <si>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</si>
  <si>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</si>
  <si>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</si>
  <si>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</si>
  <si>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</si>
  <si>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</si>
  <si>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</si>
  <si>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</si>
  <si>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Орлова В,Г.</t>
  </si>
  <si>
    <t>Макаронные изделия отварные с маслом сливочным</t>
  </si>
  <si>
    <t>202/309</t>
  </si>
  <si>
    <t>Сосиски отварные</t>
  </si>
  <si>
    <t>Кофейный напиток с молоком</t>
  </si>
  <si>
    <t>Хлеб пшеничный</t>
  </si>
  <si>
    <t>Суп картофельный с фасолью</t>
  </si>
  <si>
    <t>Курица тушеная с овощами в соусе</t>
  </si>
  <si>
    <t>Рис отварной с маслом сливочным</t>
  </si>
  <si>
    <t>Чай с сахаром</t>
  </si>
  <si>
    <t>Селижаровское МОУ СОШ№1,Селижаровское МОУ СОШ №2(Селижаровское МБУ "Комбинат школьного питания)</t>
  </si>
  <si>
    <t>сладкое</t>
  </si>
  <si>
    <t>Хлеб ржаной</t>
  </si>
  <si>
    <t>Пюре картофельное</t>
  </si>
  <si>
    <t>Кисель из концентратов</t>
  </si>
  <si>
    <t>Рассольник Ленинградский</t>
  </si>
  <si>
    <t>Капуста тушеная с мясом</t>
  </si>
  <si>
    <t>241/321</t>
  </si>
  <si>
    <t>Компот из плодов</t>
  </si>
  <si>
    <t>Суп картофельный с горохом</t>
  </si>
  <si>
    <t xml:space="preserve">Каша рисовая молочная с маслом сливочным </t>
  </si>
  <si>
    <t>Какао с молоком</t>
  </si>
  <si>
    <t>Суп рыбный</t>
  </si>
  <si>
    <t>Жаркое по домашнему</t>
  </si>
  <si>
    <t>Макароны отварные с сыром</t>
  </si>
  <si>
    <t>202/204</t>
  </si>
  <si>
    <t>Котлета рубленая из курицы</t>
  </si>
  <si>
    <t>Гречка отварная с маслом сливочным</t>
  </si>
  <si>
    <t>171/302</t>
  </si>
  <si>
    <t>Овощное рагу с мясом</t>
  </si>
  <si>
    <t>Котлета мясная(с соусом)</t>
  </si>
  <si>
    <t>Борщ со свежей капустой и картофелем</t>
  </si>
  <si>
    <t>Сосиска отварная(с соусом)</t>
  </si>
  <si>
    <t>Гуляш из мяса</t>
  </si>
  <si>
    <t>Рыба припущенная</t>
  </si>
  <si>
    <t>Каша молочная из пшенной крупа с маслом сливочным</t>
  </si>
  <si>
    <t>Суп картофельный с макаронными изделиями и курицей</t>
  </si>
  <si>
    <t>Макаронные изделия отварные со сливочным маслом</t>
  </si>
  <si>
    <t>202/209</t>
  </si>
  <si>
    <t>Кекс Селижаровский</t>
  </si>
  <si>
    <t>Сок</t>
  </si>
  <si>
    <t>Щи из свежей капусты с картофелем</t>
  </si>
  <si>
    <t>Гор блюдо</t>
  </si>
  <si>
    <t>Сладкое</t>
  </si>
  <si>
    <t xml:space="preserve">Плов </t>
  </si>
  <si>
    <t xml:space="preserve">Чай с сахаром </t>
  </si>
  <si>
    <t>Каша молочная из гречневой крупы с маслом сливочным</t>
  </si>
  <si>
    <t>Блины с начинкой</t>
  </si>
  <si>
    <t>Запеканка из творога</t>
  </si>
  <si>
    <t>Фрукты</t>
  </si>
  <si>
    <t>Компот из кураги и изюма</t>
  </si>
  <si>
    <t>Бутерброд с колбасой</t>
  </si>
  <si>
    <t>Блины  с повидлом)</t>
  </si>
  <si>
    <t>сок</t>
  </si>
  <si>
    <t>Вафли Твист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</si>
</sst>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2" xfId="0" applyBorder="1" applyProtection="1">
      <protection locked="0"/>
    </xf>
    <xf numFmtId="0" fontId="2" fillId="0" borderId="2" xfId="0" applyFont="1" applyBorder="1" applyAlignment="1" applyProtection="1">
      <alignment vertical="top" wrapText="1"/>
      <protection locked="0"/>
    </xf>
    <xf numFmtId="0" fontId="2" fillId="0" borderId="2" xfId="0" applyFont="1" applyBorder="1" applyAlignment="1" applyProtection="1">
      <alignment horizontal="center" vertical="top" wrapText="1"/>
      <protection locked="0"/>
    </xf>
    <xf numFmtId="0" fontId="2" fillId="0" borderId="17" xfId="0" applyFont="1" applyBorder="1" applyAlignment="1" applyProtection="1">
      <alignment horizontal="center" vertical="top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51" Type="http://schemas.openxmlformats.org/officeDocument/2006/relationships/revisionLog" Target="revisionLog12.xml"/><Relationship Id="rId55" Type="http://schemas.openxmlformats.org/officeDocument/2006/relationships/revisionLog" Target="revisionLog15.xml"/><Relationship Id="rId47" Type="http://schemas.openxmlformats.org/officeDocument/2006/relationships/revisionLog" Target="revisionLog121.xml"/><Relationship Id="rId50" Type="http://schemas.openxmlformats.org/officeDocument/2006/relationships/revisionLog" Target="revisionLog14.xml"/><Relationship Id="rId46" Type="http://schemas.openxmlformats.org/officeDocument/2006/relationships/revisionLog" Target="revisionLog1211.xml"/><Relationship Id="rId59" Type="http://schemas.openxmlformats.org/officeDocument/2006/relationships/revisionLog" Target="revisionLog1.xml"/><Relationship Id="rId54" Type="http://schemas.openxmlformats.org/officeDocument/2006/relationships/revisionLog" Target="revisionLog151.xml"/><Relationship Id="rId53" Type="http://schemas.openxmlformats.org/officeDocument/2006/relationships/revisionLog" Target="revisionLog19.xml"/><Relationship Id="rId58" Type="http://schemas.openxmlformats.org/officeDocument/2006/relationships/revisionLog" Target="revisionLog11.xml"/><Relationship Id="rId49" Type="http://schemas.openxmlformats.org/officeDocument/2006/relationships/revisionLog" Target="revisionLog141.xml"/><Relationship Id="rId57" Type="http://schemas.openxmlformats.org/officeDocument/2006/relationships/revisionLog" Target="revisionLog111.xml"/><Relationship Id="rId52" Type="http://schemas.openxmlformats.org/officeDocument/2006/relationships/revisionLog" Target="revisionLog191.xml"/><Relationship Id="rId48" Type="http://schemas.openxmlformats.org/officeDocument/2006/relationships/revisionLog" Target="revisionLog1911.xml"/><Relationship Id="rId56" Type="http://schemas.openxmlformats.org/officeDocument/2006/relationships/revisionLog" Target="revisionLog1111.xml"/></Relationships>
</file>

<file path=xl/revisions/revisionHeaders.xml><?xml version="1.0" encoding="utf-8"?>
<headers xmlns="http://schemas.openxmlformats.org/spreadsheetml/2006/main" xmlns:r="http://schemas.openxmlformats.org/officeDocument/2006/relationships" guid="{5D31A7B7-2D83-47AE-AC94-5D1466059D8A}" diskRevisions="1" revisionId="1809" version="59" protected="1">
  <header guid="{71FBE41F-25E5-47EA-BACD-DF2A84DFD34C}" dateTime="2026-02-24T18:03:47" maxSheetId="2" userName="Пользователь Windows" r:id="rId46" minRId="1280" maxRId="1295">
    <sheetIdMap count="1">
      <sheetId val="1"/>
    </sheetIdMap>
  </header>
  <header guid="{978B26EF-ED3E-4172-BD19-BE69141CEF0F}" dateTime="2026-02-25T09:33:29" maxSheetId="2" userName="Пользователь Windows" r:id="rId47" minRId="1296" maxRId="1333">
    <sheetIdMap count="1">
      <sheetId val="1"/>
    </sheetIdMap>
  </header>
  <header guid="{6DDA6B51-C6FF-49D9-9B6D-7AA3F7A0096F}" dateTime="2026-02-25T10:07:38" maxSheetId="2" userName="Пользователь Windows" r:id="rId48" minRId="1334" maxRId="1346">
    <sheetIdMap count="1">
      <sheetId val="1"/>
    </sheetIdMap>
  </header>
  <header guid="{80791944-2152-4FD2-9D5F-AFC879AAE0D2}" dateTime="2026-03-02T12:54:39" maxSheetId="2" userName="Пользователь Windows" r:id="rId49" minRId="1347" maxRId="1352">
    <sheetIdMap count="1">
      <sheetId val="1"/>
    </sheetIdMap>
  </header>
  <header guid="{4194DA6C-B25C-40E0-AA2E-4BF1C8F47F7F}" dateTime="2026-03-03T12:57:26" maxSheetId="2" userName="Пользователь Windows" r:id="rId50" minRId="1353" maxRId="1409">
    <sheetIdMap count="1">
      <sheetId val="1"/>
    </sheetIdMap>
  </header>
  <header guid="{1ECC9461-54F2-4711-BAC5-C0AE2FDBE5FE}" dateTime="2026-03-05T14:32:56" maxSheetId="2" userName="Пользователь Windows" r:id="rId51" minRId="1410" maxRId="1431">
    <sheetIdMap count="1">
      <sheetId val="1"/>
    </sheetIdMap>
  </header>
  <header guid="{4BE304DE-0D5C-4784-B78F-679D715D834B}" dateTime="2026-03-10T08:54:26" maxSheetId="2" userName="Пользователь Windows" r:id="rId52" minRId="1432" maxRId="1458">
    <sheetIdMap count="1">
      <sheetId val="1"/>
    </sheetIdMap>
  </header>
  <header guid="{82DF4279-23FC-499F-BFE5-7C91E55DC48A}" dateTime="2026-03-11T08:51:07" maxSheetId="2" userName="Пользователь Windows" r:id="rId53" minRId="1459" maxRId="1472">
    <sheetIdMap count="1">
      <sheetId val="1"/>
    </sheetIdMap>
  </header>
  <header guid="{DE698E17-B2FB-4E8A-8954-B708BAE46C3E}" dateTime="2026-03-11T09:21:32" maxSheetId="2" userName="Пользователь Windows" r:id="rId54" minRId="1473" maxRId="1486">
    <sheetIdMap count="1">
      <sheetId val="1"/>
    </sheetIdMap>
  </header>
  <header guid="{1E867D9B-F435-4D18-8B5E-99093166C5D9}" dateTime="2026-03-12T11:26:28" maxSheetId="2" userName="Пользователь Windows" r:id="rId55" minRId="1487" maxRId="1634">
    <sheetIdMap count="1">
      <sheetId val="1"/>
    </sheetIdMap>
  </header>
  <header guid="{5AFE66AF-08A1-4B13-A84D-860AC38E4AFA}" dateTime="2026-03-16T10:56:14" maxSheetId="2" userName="Пользователь Windows" r:id="rId56" minRId="1635">
    <sheetIdMap count="1">
      <sheetId val="1"/>
    </sheetIdMap>
  </header>
  <header guid="{F90379A7-EC76-43A5-9B21-B00EF75F732E}" dateTime="2026-03-18T11:15:53" maxSheetId="2" userName="Пользователь Windows" r:id="rId57" minRId="1636" maxRId="1746">
    <sheetIdMap count="1">
      <sheetId val="1"/>
    </sheetIdMap>
  </header>
  <header guid="{95706872-5137-4CB6-9836-25ED92906CF9}" dateTime="2026-03-23T09:37:43" maxSheetId="2" userName="Пользователь Windows" r:id="rId58" minRId="1747" maxRId="1788">
    <sheetIdMap count="1">
      <sheetId val="1"/>
    </sheetIdMap>
  </header>
  <header guid="{5D31A7B7-2D83-47AE-AC94-5D1466059D8A}" dateTime="2026-03-25T09:19:54" maxSheetId="2" userName="Пользователь Windows" r:id="rId59" minRId="1789" maxRId="1809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1789" sId="1">
    <oc r="E86" t="inlineStr">
      <is>
        <t>Фрукты</t>
      </is>
    </oc>
    <nc r="E86"/>
  </rcc>
  <rcc rId="1790" sId="1">
    <oc r="F86">
      <v>100</v>
    </oc>
    <nc r="F86"/>
  </rcc>
  <rcc rId="1791" sId="1">
    <oc r="G86">
      <v>1</v>
    </oc>
    <nc r="G86"/>
  </rcc>
  <rcc rId="1792" sId="1">
    <oc r="H86">
      <v>0</v>
    </oc>
    <nc r="H86"/>
  </rcc>
  <rcc rId="1793" sId="1">
    <oc r="I86">
      <v>9.8000000000000007</v>
    </oc>
    <nc r="I86"/>
  </rcc>
  <rcc rId="1794" sId="1">
    <oc r="J86">
      <v>47</v>
    </oc>
    <nc r="J86"/>
  </rcc>
  <rcc rId="1795" sId="1">
    <oc r="K86">
      <v>338</v>
    </oc>
    <nc r="K86"/>
  </rcc>
  <rcc rId="1796" sId="1">
    <oc r="F82">
      <v>150</v>
    </oc>
    <nc r="F82">
      <v>210</v>
    </nc>
  </rcc>
  <rcc rId="1797" sId="1">
    <oc r="E87" t="inlineStr">
      <is>
        <t>Шоколад Аленка</t>
      </is>
    </oc>
    <nc r="E87" t="inlineStr">
      <is>
        <t>Вафли Твист</t>
      </is>
    </nc>
  </rcc>
  <rcc rId="1798" sId="1">
    <oc r="F87">
      <v>15</v>
    </oc>
    <nc r="F87">
      <v>22.4</v>
    </nc>
  </rcc>
  <rcc rId="1799" sId="1">
    <oc r="G87">
      <v>1</v>
    </oc>
    <nc r="G87">
      <v>0.8</v>
    </nc>
  </rcc>
  <rcc rId="1800" sId="1">
    <oc r="H87">
      <v>4.8</v>
    </oc>
    <nc r="H87">
      <v>1.4</v>
    </nc>
  </rcc>
  <rcc rId="1801" sId="1">
    <oc r="I87">
      <v>8.4</v>
    </oc>
    <nc r="I87">
      <v>9.76</v>
    </nc>
  </rcc>
  <rcc rId="1802" sId="1">
    <oc r="J87">
      <v>81</v>
    </oc>
    <nc r="J87">
      <v>80</v>
    </nc>
  </rcc>
  <rcc rId="1803" sId="1">
    <nc r="E88" t="inlineStr">
      <is>
        <t>Бутерброд с колбасой</t>
      </is>
    </nc>
  </rcc>
  <rcc rId="1804" sId="1">
    <nc r="G88">
      <v>5.8</v>
    </nc>
  </rcc>
  <rcc rId="1805" sId="1">
    <nc r="H88">
      <v>8.3000000000000007</v>
    </nc>
  </rcc>
  <rcc rId="1806" sId="1">
    <nc r="I88">
      <v>14.2</v>
    </nc>
  </rcc>
  <rcc rId="1807" sId="1">
    <nc r="J88">
      <v>161.19999999999999</v>
    </nc>
  </rcc>
  <rcc rId="1808" sId="1">
    <nc r="K88">
      <v>6</v>
    </nc>
  </rcc>
  <rcc rId="1809" sId="1">
    <nc r="F88">
      <v>49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>
  <rcc rId="1747" sId="1">
    <oc r="E45" t="inlineStr">
      <is>
        <t>Гречка отварная с маслом сливочным</t>
      </is>
    </oc>
    <nc r="E45" t="inlineStr">
      <is>
        <t>Рис отварной с маслом сливочным</t>
      </is>
    </nc>
  </rcc>
  <rcc rId="1748" sId="1">
    <oc r="F45">
      <v>180</v>
    </oc>
    <nc r="F45">
      <v>150</v>
    </nc>
  </rcc>
  <rcc rId="1749" sId="1">
    <oc r="K45" t="inlineStr">
      <is>
        <t>171/302</t>
      </is>
    </oc>
    <nc r="K45">
      <v>304</v>
    </nc>
  </rcc>
  <rcc rId="1750" sId="1">
    <nc r="E68" t="inlineStr">
      <is>
        <t>сок</t>
      </is>
    </nc>
  </rcc>
  <rcc rId="1751" sId="1">
    <nc r="F68">
      <v>200</v>
    </nc>
  </rcc>
  <rcc rId="1752" sId="1">
    <nc r="G68">
      <v>1</v>
    </nc>
  </rcc>
  <rcc rId="1753" sId="1">
    <nc r="H68">
      <v>0</v>
    </nc>
  </rcc>
  <rcc rId="1754" sId="1">
    <nc r="I68">
      <v>24.4</v>
    </nc>
  </rcc>
  <rcc rId="1755" sId="1">
    <nc r="J68">
      <v>90</v>
    </nc>
  </rcc>
  <rcc rId="1756" sId="1">
    <nc r="E69" t="inlineStr">
      <is>
        <t>Бутерброд с колбасой</t>
      </is>
    </nc>
  </rcc>
  <rcc rId="1757" sId="1">
    <nc r="F69">
      <v>40</v>
    </nc>
  </rcc>
  <rcc rId="1758" sId="1">
    <nc r="G69">
      <v>5.8</v>
    </nc>
  </rcc>
  <rcc rId="1759" sId="1">
    <nc r="H69">
      <v>8.3000000000000007</v>
    </nc>
  </rcc>
  <rcc rId="1760" sId="1">
    <nc r="I69">
      <v>14.2</v>
    </nc>
  </rcc>
  <rcc rId="1761" sId="1">
    <nc r="J69">
      <v>161.19999999999999</v>
    </nc>
  </rcc>
  <rcc rId="1762" sId="1">
    <nc r="K69">
      <v>6</v>
    </nc>
  </rcc>
  <rcc rId="1763" sId="1">
    <oc r="E67" t="inlineStr">
      <is>
        <t>фрукты</t>
      </is>
    </oc>
    <nc r="E67"/>
  </rcc>
  <rcc rId="1764" sId="1">
    <oc r="F67">
      <v>150</v>
    </oc>
    <nc r="F67"/>
  </rcc>
  <rcc rId="1765" sId="1">
    <oc r="G67">
      <v>1</v>
    </oc>
    <nc r="G67"/>
  </rcc>
  <rcc rId="1766" sId="1">
    <oc r="H67">
      <v>0</v>
    </oc>
    <nc r="H67"/>
  </rcc>
  <rcc rId="1767" sId="1">
    <oc r="I67">
      <v>14</v>
    </oc>
    <nc r="I67"/>
  </rcc>
  <rcc rId="1768" sId="1">
    <oc r="J67">
      <v>70.5</v>
    </oc>
    <nc r="J67"/>
  </rcc>
  <rcc rId="1769" sId="1">
    <oc r="K67">
      <v>338</v>
    </oc>
    <nc r="K67"/>
  </rcc>
  <rcc rId="1770" sId="1">
    <nc r="E48" t="inlineStr">
      <is>
        <t>Фрукты</t>
      </is>
    </nc>
  </rcc>
  <rcc rId="1771" sId="1">
    <nc r="F48">
      <v>100</v>
    </nc>
  </rcc>
  <rcc rId="1772" sId="1">
    <nc r="G48">
      <v>1</v>
    </nc>
  </rcc>
  <rcc rId="1773" sId="1">
    <nc r="H48">
      <v>0</v>
    </nc>
  </rcc>
  <rcc rId="1774" sId="1">
    <nc r="I48">
      <v>9.8000000000000007</v>
    </nc>
  </rcc>
  <rcc rId="1775" sId="1">
    <nc r="J48">
      <v>47</v>
    </nc>
  </rcc>
  <rcc rId="1776" sId="1">
    <nc r="K48">
      <v>338</v>
    </nc>
  </rcc>
  <rcc rId="1777" sId="1">
    <oc r="E49" t="inlineStr">
      <is>
        <t>Вафли Твист</t>
      </is>
    </oc>
    <nc r="E49"/>
  </rcc>
  <rcc rId="1778" sId="1">
    <oc r="F49">
      <v>22.4</v>
    </oc>
    <nc r="F49"/>
  </rcc>
  <rcc rId="1779" sId="1">
    <oc r="G49">
      <v>0.8</v>
    </oc>
    <nc r="G49"/>
  </rcc>
  <rcc rId="1780" sId="1">
    <oc r="H49">
      <v>1.4</v>
    </oc>
    <nc r="H49"/>
  </rcc>
  <rcc rId="1781" sId="1">
    <oc r="I49">
      <v>9.76</v>
    </oc>
    <nc r="I49"/>
  </rcc>
  <rcc rId="1782" sId="1">
    <oc r="J49">
      <v>80</v>
    </oc>
    <nc r="J49"/>
  </rcc>
  <rcc rId="1783" sId="1">
    <oc r="E50" t="inlineStr">
      <is>
        <t>Вафли Голанские</t>
      </is>
    </oc>
    <nc r="E50"/>
  </rcc>
  <rcc rId="1784" sId="1">
    <oc r="F50">
      <v>36</v>
    </oc>
    <nc r="F50"/>
  </rcc>
  <rcc rId="1785" sId="1">
    <oc r="G50">
      <v>35</v>
    </oc>
    <nc r="G50"/>
  </rcc>
  <rcc rId="1786" sId="1">
    <oc r="H50">
      <v>15.5</v>
    </oc>
    <nc r="H50"/>
  </rcc>
  <rcc rId="1787" sId="1">
    <oc r="I50">
      <v>26</v>
    </oc>
    <nc r="I50"/>
  </rcc>
  <rcc rId="1788" sId="1">
    <oc r="J50">
      <v>260</v>
    </oc>
    <nc r="J50"/>
  </rcc>
</revisions>
</file>

<file path=xl/revisions/revisionLog12.xml><?xml version="1.0" encoding="utf-8"?>
<revisions xmlns="http://schemas.openxmlformats.org/spreadsheetml/2006/main" xmlns:r="http://schemas.openxmlformats.org/officeDocument/2006/relationships">
  <rcc rId="1410" sId="1">
    <oc r="F25">
      <v>150</v>
    </oc>
    <nc r="F25">
      <v>180</v>
    </nc>
  </rcc>
  <rcc rId="1411" sId="1">
    <oc r="F26">
      <v>84</v>
    </oc>
    <nc r="F26">
      <v>100</v>
    </nc>
  </rcc>
  <rcc rId="1412" sId="1">
    <oc r="E30" t="inlineStr">
      <is>
        <t>Сок</t>
      </is>
    </oc>
    <nc r="E30"/>
  </rcc>
  <rcc rId="1413" sId="1">
    <oc r="F30">
      <v>200</v>
    </oc>
    <nc r="F30"/>
  </rcc>
  <rcc rId="1414" sId="1">
    <oc r="G30">
      <v>1</v>
    </oc>
    <nc r="G30"/>
  </rcc>
  <rcc rId="1415" sId="1">
    <oc r="H30">
      <v>0</v>
    </oc>
    <nc r="H30"/>
  </rcc>
  <rcc rId="1416" sId="1">
    <oc r="I30">
      <v>24.4</v>
    </oc>
    <nc r="I30"/>
  </rcc>
  <rcc rId="1417" sId="1">
    <oc r="J30">
      <v>90</v>
    </oc>
    <nc r="J30"/>
  </rcc>
  <rcc rId="1418" sId="1" odxf="1" dxf="1">
    <nc r="E41" t="inlineStr">
      <is>
        <t>Сыр порционный</t>
      </is>
    </nc>
    <odxf>
      <fill>
        <patternFill patternType="solid">
          <bgColor theme="7" tint="0.79998168889431442"/>
        </patternFill>
      </fill>
    </odxf>
    <ndxf>
      <fill>
        <patternFill patternType="none">
          <bgColor indexed="65"/>
        </patternFill>
      </fill>
    </ndxf>
  </rcc>
  <rcc rId="1419" sId="1" odxf="1" dxf="1">
    <nc r="F41">
      <v>20</v>
    </nc>
    <odxf>
      <fill>
        <patternFill patternType="solid">
          <bgColor theme="7" tint="0.79998168889431442"/>
        </patternFill>
      </fill>
    </odxf>
    <ndxf>
      <fill>
        <patternFill patternType="none">
          <bgColor indexed="65"/>
        </patternFill>
      </fill>
    </ndxf>
  </rcc>
  <rcc rId="1420" sId="1" odxf="1" dxf="1">
    <nc r="G41">
      <v>6</v>
    </nc>
    <odxf>
      <fill>
        <patternFill patternType="solid">
          <bgColor theme="7" tint="0.79998168889431442"/>
        </patternFill>
      </fill>
    </odxf>
    <ndxf>
      <fill>
        <patternFill patternType="none">
          <bgColor indexed="65"/>
        </patternFill>
      </fill>
    </ndxf>
  </rcc>
  <rcc rId="1421" sId="1" odxf="1" dxf="1">
    <nc r="H41">
      <v>7</v>
    </nc>
    <odxf>
      <fill>
        <patternFill patternType="solid">
          <bgColor theme="7" tint="0.79998168889431442"/>
        </patternFill>
      </fill>
    </odxf>
    <ndxf>
      <fill>
        <patternFill patternType="none">
          <bgColor indexed="65"/>
        </patternFill>
      </fill>
    </ndxf>
  </rcc>
  <rcc rId="1422" sId="1" odxf="1" dxf="1">
    <nc r="I41">
      <v>8</v>
    </nc>
    <odxf>
      <fill>
        <patternFill patternType="solid">
          <bgColor theme="7" tint="0.79998168889431442"/>
        </patternFill>
      </fill>
    </odxf>
    <ndxf>
      <fill>
        <patternFill patternType="none">
          <bgColor indexed="65"/>
        </patternFill>
      </fill>
    </ndxf>
  </rcc>
  <rcc rId="1423" sId="1" odxf="1" dxf="1">
    <nc r="J41">
      <v>52</v>
    </nc>
    <odxf>
      <fill>
        <patternFill patternType="solid">
          <bgColor theme="7" tint="0.79998168889431442"/>
        </patternFill>
      </fill>
    </odxf>
    <ndxf>
      <fill>
        <patternFill patternType="none">
          <bgColor indexed="65"/>
        </patternFill>
      </fill>
    </ndxf>
  </rcc>
  <rcc rId="1424" sId="1" odxf="1" dxf="1">
    <nc r="K41">
      <v>14</v>
    </nc>
    <odxf>
      <fill>
        <patternFill patternType="solid">
          <bgColor theme="7" tint="0.79998168889431442"/>
        </patternFill>
      </fill>
    </odxf>
    <ndxf>
      <fill>
        <patternFill patternType="none">
          <bgColor indexed="65"/>
        </patternFill>
      </fill>
    </ndxf>
  </rcc>
  <rcc rId="1425" sId="1">
    <oc r="E40" t="inlineStr">
      <is>
        <t>Фрукты</t>
      </is>
    </oc>
    <nc r="E40"/>
  </rcc>
  <rcc rId="1426" sId="1">
    <oc r="F40">
      <v>100</v>
    </oc>
    <nc r="F40"/>
  </rcc>
  <rcc rId="1427" sId="1">
    <oc r="G40">
      <v>1</v>
    </oc>
    <nc r="G40"/>
  </rcc>
  <rcc rId="1428" sId="1">
    <oc r="H40">
      <v>0</v>
    </oc>
    <nc r="H40"/>
  </rcc>
  <rcc rId="1429" sId="1">
    <oc r="I40">
      <v>9.8000000000000007</v>
    </oc>
    <nc r="I40"/>
  </rcc>
  <rcc rId="1430" sId="1">
    <oc r="J40">
      <v>47</v>
    </oc>
    <nc r="J40"/>
  </rcc>
  <rcc rId="1431" sId="1">
    <oc r="K40">
      <v>338</v>
    </oc>
    <nc r="K40"/>
  </rcc>
</revisions>
</file>

<file path=xl/revisions/revisionLog14.xml><?xml version="1.0" encoding="utf-8"?>
<revisions xmlns="http://schemas.openxmlformats.org/spreadsheetml/2006/main" xmlns:r="http://schemas.openxmlformats.org/officeDocument/2006/relationships">
  <rcc rId="1353" sId="1">
    <oc r="E162" t="inlineStr">
      <is>
        <t>фрукты</t>
      </is>
    </oc>
    <nc r="E162"/>
  </rcc>
  <rcc rId="1354" sId="1">
    <oc r="F162">
      <v>100</v>
    </oc>
    <nc r="F162"/>
  </rcc>
  <rcc rId="1355" sId="1">
    <oc r="G162">
      <v>1</v>
    </oc>
    <nc r="G162"/>
  </rcc>
  <rcc rId="1356" sId="1">
    <oc r="H162">
      <v>0</v>
    </oc>
    <nc r="H162"/>
  </rcc>
  <rcc rId="1357" sId="1">
    <oc r="I162">
      <v>7</v>
    </oc>
    <nc r="I162"/>
  </rcc>
  <rcc rId="1358" sId="1">
    <oc r="J162">
      <v>40</v>
    </oc>
    <nc r="J162"/>
  </rcc>
  <rcc rId="1359" sId="1">
    <oc r="K162">
      <v>338</v>
    </oc>
    <nc r="K162"/>
  </rcc>
  <rcc rId="1360" sId="1">
    <nc r="D164" t="inlineStr">
      <is>
        <t>Сладкое</t>
      </is>
    </nc>
  </rcc>
  <rcc rId="1361" sId="1">
    <nc r="E164" t="inlineStr">
      <is>
        <t>Кекс Селижаровский</t>
      </is>
    </nc>
  </rcc>
  <rcc rId="1362" sId="1">
    <nc r="F164">
      <v>60</v>
    </nc>
  </rcc>
  <rcc rId="1363" sId="1">
    <nc r="G164">
      <v>3.18</v>
    </nc>
  </rcc>
  <rcc rId="1364" sId="1">
    <nc r="H164">
      <v>10.38</v>
    </nc>
  </rcc>
  <rcc rId="1365" sId="1">
    <nc r="I164">
      <v>12.84</v>
    </nc>
  </rcc>
  <rcc rId="1366" sId="1">
    <nc r="J164">
      <v>294</v>
    </nc>
  </rcc>
  <rcc rId="1367" sId="1">
    <oc r="E173" t="inlineStr">
      <is>
        <t>фрукты</t>
      </is>
    </oc>
    <nc r="E173"/>
  </rcc>
  <rcc rId="1368" sId="1">
    <oc r="F173">
      <v>100</v>
    </oc>
    <nc r="F173"/>
  </rcc>
  <rcc rId="1369" sId="1">
    <oc r="G173">
      <v>1</v>
    </oc>
    <nc r="G173"/>
  </rcc>
  <rcc rId="1370" sId="1">
    <oc r="H173">
      <v>0</v>
    </oc>
    <nc r="H173"/>
  </rcc>
  <rcc rId="1371" sId="1">
    <oc r="I173">
      <v>7</v>
    </oc>
    <nc r="I173"/>
  </rcc>
  <rcc rId="1372" sId="1">
    <oc r="J173">
      <v>40</v>
    </oc>
    <nc r="J173"/>
  </rcc>
  <rcc rId="1373" sId="1">
    <oc r="K173">
      <v>338</v>
    </oc>
    <nc r="K173"/>
  </rcc>
  <rcc rId="1374" sId="1">
    <nc r="K155">
      <v>14</v>
    </nc>
  </rcc>
  <rcc rId="1375" sId="1" odxf="1" dxf="1">
    <nc r="E174" t="inlineStr">
      <is>
        <t>Сыр порционный</t>
      </is>
    </nc>
    <odxf>
      <fill>
        <patternFill patternType="solid">
          <bgColor theme="7" tint="0.79998168889431442"/>
        </patternFill>
      </fill>
    </odxf>
    <ndxf>
      <fill>
        <patternFill patternType="none">
          <bgColor indexed="65"/>
        </patternFill>
      </fill>
    </ndxf>
  </rcc>
  <rcc rId="1376" sId="1" odxf="1" dxf="1">
    <nc r="F174">
      <v>20</v>
    </nc>
    <odxf>
      <fill>
        <patternFill patternType="solid">
          <bgColor theme="7" tint="0.79998168889431442"/>
        </patternFill>
      </fill>
    </odxf>
    <ndxf>
      <fill>
        <patternFill patternType="none">
          <bgColor indexed="65"/>
        </patternFill>
      </fill>
    </ndxf>
  </rcc>
  <rcc rId="1377" sId="1" odxf="1" dxf="1">
    <nc r="G174">
      <v>6</v>
    </nc>
    <odxf>
      <fill>
        <patternFill patternType="solid">
          <bgColor theme="7" tint="0.79998168889431442"/>
        </patternFill>
      </fill>
    </odxf>
    <ndxf>
      <fill>
        <patternFill patternType="none">
          <bgColor indexed="65"/>
        </patternFill>
      </fill>
    </ndxf>
  </rcc>
  <rcc rId="1378" sId="1" odxf="1" dxf="1">
    <nc r="H174">
      <v>7</v>
    </nc>
    <odxf>
      <fill>
        <patternFill patternType="solid">
          <bgColor theme="7" tint="0.79998168889431442"/>
        </patternFill>
      </fill>
    </odxf>
    <ndxf>
      <fill>
        <patternFill patternType="none">
          <bgColor indexed="65"/>
        </patternFill>
      </fill>
    </ndxf>
  </rcc>
  <rcc rId="1379" sId="1" odxf="1" dxf="1">
    <nc r="I174">
      <v>8</v>
    </nc>
    <odxf>
      <fill>
        <patternFill patternType="solid">
          <bgColor theme="7" tint="0.79998168889431442"/>
        </patternFill>
      </fill>
    </odxf>
    <ndxf>
      <fill>
        <patternFill patternType="none">
          <bgColor indexed="65"/>
        </patternFill>
      </fill>
    </ndxf>
  </rcc>
  <rcc rId="1380" sId="1" odxf="1" dxf="1">
    <nc r="J174">
      <v>52</v>
    </nc>
    <odxf>
      <fill>
        <patternFill patternType="solid">
          <bgColor theme="7" tint="0.79998168889431442"/>
        </patternFill>
      </fill>
    </odxf>
    <ndxf>
      <fill>
        <patternFill patternType="none">
          <bgColor indexed="65"/>
        </patternFill>
      </fill>
    </ndxf>
  </rcc>
  <rcc rId="1381" sId="1" odxf="1" dxf="1">
    <nc r="K174">
      <v>14</v>
    </nc>
    <odxf>
      <fill>
        <patternFill patternType="solid">
          <bgColor theme="7" tint="0.79998168889431442"/>
        </patternFill>
      </fill>
    </odxf>
    <ndxf>
      <fill>
        <patternFill patternType="none">
          <bgColor indexed="65"/>
        </patternFill>
      </fill>
    </ndxf>
  </rcc>
  <rcc rId="1382" sId="1" odxf="1" dxf="1">
    <nc r="E193" t="inlineStr">
      <is>
        <t>Сыр порционный</t>
      </is>
    </nc>
    <odxf>
      <fill>
        <patternFill patternType="solid">
          <bgColor theme="7" tint="0.79998168889431442"/>
        </patternFill>
      </fill>
    </odxf>
    <ndxf>
      <fill>
        <patternFill patternType="none">
          <bgColor indexed="65"/>
        </patternFill>
      </fill>
    </ndxf>
  </rcc>
  <rcc rId="1383" sId="1" odxf="1" dxf="1">
    <nc r="F193">
      <v>20</v>
    </nc>
    <odxf>
      <fill>
        <patternFill patternType="solid">
          <bgColor theme="7" tint="0.79998168889431442"/>
        </patternFill>
      </fill>
    </odxf>
    <ndxf>
      <fill>
        <patternFill patternType="none">
          <bgColor indexed="65"/>
        </patternFill>
      </fill>
    </ndxf>
  </rcc>
  <rcc rId="1384" sId="1" odxf="1" dxf="1">
    <nc r="G193">
      <v>6</v>
    </nc>
    <odxf>
      <fill>
        <patternFill patternType="solid">
          <bgColor theme="7" tint="0.79998168889431442"/>
        </patternFill>
      </fill>
    </odxf>
    <ndxf>
      <fill>
        <patternFill patternType="none">
          <bgColor indexed="65"/>
        </patternFill>
      </fill>
    </ndxf>
  </rcc>
  <rcc rId="1385" sId="1" odxf="1" dxf="1">
    <nc r="H193">
      <v>7</v>
    </nc>
    <odxf>
      <fill>
        <patternFill patternType="solid">
          <bgColor theme="7" tint="0.79998168889431442"/>
        </patternFill>
      </fill>
    </odxf>
    <ndxf>
      <fill>
        <patternFill patternType="none">
          <bgColor indexed="65"/>
        </patternFill>
      </fill>
    </ndxf>
  </rcc>
  <rcc rId="1386" sId="1" odxf="1" dxf="1">
    <nc r="I193">
      <v>8</v>
    </nc>
    <odxf>
      <fill>
        <patternFill patternType="solid">
          <bgColor theme="7" tint="0.79998168889431442"/>
        </patternFill>
      </fill>
    </odxf>
    <ndxf>
      <fill>
        <patternFill patternType="none">
          <bgColor indexed="65"/>
        </patternFill>
      </fill>
    </ndxf>
  </rcc>
  <rcc rId="1387" sId="1" odxf="1" dxf="1">
    <nc r="J193">
      <v>52</v>
    </nc>
    <odxf>
      <fill>
        <patternFill patternType="solid">
          <bgColor theme="7" tint="0.79998168889431442"/>
        </patternFill>
      </fill>
    </odxf>
    <ndxf>
      <fill>
        <patternFill patternType="none">
          <bgColor indexed="65"/>
        </patternFill>
      </fill>
    </ndxf>
  </rcc>
  <rcc rId="1388" sId="1" odxf="1" dxf="1">
    <nc r="K193">
      <v>14</v>
    </nc>
    <odxf>
      <fill>
        <patternFill patternType="solid">
          <bgColor theme="7" tint="0.79998168889431442"/>
        </patternFill>
      </fill>
    </odxf>
    <ndxf>
      <fill>
        <patternFill patternType="none">
          <bgColor indexed="65"/>
        </patternFill>
      </fill>
    </ndxf>
  </rcc>
  <rcc rId="1389" sId="1">
    <oc r="E192" t="inlineStr">
      <is>
        <t>фрукты</t>
      </is>
    </oc>
    <nc r="E192"/>
  </rcc>
  <rcc rId="1390" sId="1">
    <oc r="F192">
      <v>100</v>
    </oc>
    <nc r="F192"/>
  </rcc>
  <rcc rId="1391" sId="1">
    <oc r="G192">
      <v>1</v>
    </oc>
    <nc r="G192"/>
  </rcc>
  <rcc rId="1392" sId="1">
    <oc r="H192">
      <v>0</v>
    </oc>
    <nc r="H192"/>
  </rcc>
  <rcc rId="1393" sId="1">
    <oc r="I192">
      <v>7</v>
    </oc>
    <nc r="I192"/>
  </rcc>
  <rcc rId="1394" sId="1">
    <oc r="J192">
      <v>40</v>
    </oc>
    <nc r="J192"/>
  </rcc>
  <rcc rId="1395" sId="1">
    <oc r="K192">
      <v>338</v>
    </oc>
    <nc r="K192"/>
  </rcc>
  <rcc rId="1396" sId="1">
    <oc r="E181" t="inlineStr">
      <is>
        <t>Фрукты</t>
      </is>
    </oc>
    <nc r="E181"/>
  </rcc>
  <rcc rId="1397" sId="1">
    <oc r="F181">
      <v>100</v>
    </oc>
    <nc r="F181"/>
  </rcc>
  <rcc rId="1398" sId="1">
    <oc r="G181">
      <v>1</v>
    </oc>
    <nc r="G181"/>
  </rcc>
  <rcc rId="1399" sId="1">
    <oc r="H181">
      <v>0</v>
    </oc>
    <nc r="H181"/>
  </rcc>
  <rcc rId="1400" sId="1">
    <oc r="I181">
      <v>7.5</v>
    </oc>
    <nc r="I181"/>
  </rcc>
  <rcc rId="1401" sId="1">
    <oc r="J181">
      <v>38</v>
    </oc>
    <nc r="J181"/>
  </rcc>
  <rcc rId="1402" sId="1">
    <nc r="E178" t="inlineStr">
      <is>
        <t>Бутерброд с колбасой</t>
      </is>
    </nc>
  </rcc>
  <rcc rId="1403" sId="1">
    <nc r="F178">
      <v>40</v>
    </nc>
  </rcc>
  <rcc rId="1404" sId="1">
    <nc r="J178">
      <v>137</v>
    </nc>
  </rcc>
  <rcc rId="1405" sId="1">
    <nc r="K178">
      <v>7</v>
    </nc>
  </rcc>
  <rcc rId="1406" sId="1">
    <nc r="G178">
      <v>5</v>
    </nc>
  </rcc>
  <rcc rId="1407" sId="1">
    <nc r="H178">
      <v>8</v>
    </nc>
  </rcc>
  <rcc rId="1408" sId="1">
    <nc r="I178">
      <v>14</v>
    </nc>
  </rcc>
  <rcc rId="1409" sId="1">
    <oc r="F177">
      <v>180</v>
    </oc>
    <nc r="F177">
      <v>210</v>
    </nc>
  </rcc>
</revisions>
</file>

<file path=xl/revisions/revisionLog15.xml><?xml version="1.0" encoding="utf-8"?>
<revisions xmlns="http://schemas.openxmlformats.org/spreadsheetml/2006/main" xmlns:r="http://schemas.openxmlformats.org/officeDocument/2006/relationships">
  <rcc rId="1487" sId="1" numFmtId="4">
    <oc r="H3">
      <v>23</v>
    </oc>
    <nc r="H3">
      <v>16</v>
    </nc>
  </rcc>
  <rcc rId="1488" sId="1" numFmtId="4">
    <oc r="I3">
      <v>2</v>
    </oc>
    <nc r="I3">
      <v>3</v>
    </nc>
  </rcc>
  <rcc rId="1489" sId="1">
    <nc r="E7" t="inlineStr">
      <is>
        <t>Сосиски отварные</t>
      </is>
    </nc>
  </rcc>
  <rcc rId="1490" sId="1">
    <nc r="F7">
      <v>100</v>
    </nc>
  </rcc>
  <rcc rId="1491" sId="1">
    <nc r="G7">
      <v>7</v>
    </nc>
  </rcc>
  <rcc rId="1492" sId="1">
    <nc r="H7">
      <v>11</v>
    </nc>
  </rcc>
  <rcc rId="1493" sId="1">
    <nc r="I7">
      <v>1</v>
    </nc>
  </rcc>
  <rcc rId="1494" sId="1">
    <nc r="J7">
      <v>164</v>
    </nc>
  </rcc>
  <rcc rId="1495" sId="1">
    <nc r="K7">
      <v>243</v>
    </nc>
  </rcc>
  <rcc rId="1496" sId="1" odxf="1" dxf="1">
    <oc r="E25" t="inlineStr">
      <is>
        <t>Рис отварной с маслом сливочным</t>
      </is>
    </oc>
    <nc r="E25" t="inlineStr">
      <is>
        <t>Запеканка из творога</t>
      </is>
    </nc>
    <odxf>
      <border outline="0">
        <top style="thin">
          <color auto="1"/>
        </top>
      </border>
    </odxf>
    <ndxf>
      <border outline="0">
        <top style="medium">
          <color auto="1"/>
        </top>
      </border>
    </ndxf>
  </rcc>
  <rcc rId="1497" sId="1" odxf="1" dxf="1">
    <oc r="F25">
      <v>180</v>
    </oc>
    <nc r="F25">
      <v>150</v>
    </nc>
    <odxf>
      <border outline="0">
        <top style="thin">
          <color auto="1"/>
        </top>
      </border>
    </odxf>
    <ndxf>
      <border outline="0">
        <top style="medium">
          <color auto="1"/>
        </top>
      </border>
    </ndxf>
  </rcc>
  <rcc rId="1498" sId="1" odxf="1" dxf="1">
    <oc r="G25">
      <v>4</v>
    </oc>
    <nc r="G25">
      <v>26.35</v>
    </nc>
    <odxf>
      <border outline="0">
        <top style="thin">
          <color auto="1"/>
        </top>
      </border>
    </odxf>
    <ndxf>
      <border outline="0">
        <top style="medium">
          <color auto="1"/>
        </top>
      </border>
    </ndxf>
  </rcc>
  <rcc rId="1499" sId="1" odxf="1" dxf="1">
    <oc r="H25">
      <v>5</v>
    </oc>
    <nc r="H25">
      <v>10.85</v>
    </nc>
    <odxf>
      <border outline="0">
        <top style="thin">
          <color auto="1"/>
        </top>
      </border>
    </odxf>
    <ndxf>
      <border outline="0">
        <top style="medium">
          <color auto="1"/>
        </top>
      </border>
    </ndxf>
  </rcc>
  <rcc rId="1500" sId="1" odxf="1" dxf="1">
    <oc r="I25">
      <v>39</v>
    </oc>
    <nc r="I25">
      <v>42.63</v>
    </nc>
    <odxf>
      <border outline="0">
        <top style="thin">
          <color auto="1"/>
        </top>
      </border>
    </odxf>
    <ndxf>
      <border outline="0">
        <top style="medium">
          <color auto="1"/>
        </top>
      </border>
    </ndxf>
  </rcc>
  <rcc rId="1501" sId="1" odxf="1" dxf="1">
    <oc r="J25">
      <v>214</v>
    </oc>
    <nc r="J25">
      <v>374</v>
    </nc>
    <odxf>
      <border outline="0">
        <top style="thin">
          <color auto="1"/>
        </top>
      </border>
    </odxf>
    <ndxf>
      <border outline="0">
        <top style="medium">
          <color auto="1"/>
        </top>
      </border>
    </ndxf>
  </rcc>
  <rcc rId="1502" sId="1" odxf="1" dxf="1">
    <oc r="K25">
      <v>304</v>
    </oc>
    <nc r="K25">
      <v>223</v>
    </nc>
    <odxf>
      <border outline="0">
        <top style="thin">
          <color auto="1"/>
        </top>
      </border>
    </odxf>
    <ndxf>
      <border outline="0">
        <top style="medium">
          <color auto="1"/>
        </top>
      </border>
    </ndxf>
  </rcc>
  <rcc rId="1503" sId="1" odxf="1" dxf="1">
    <oc r="E6" t="inlineStr">
      <is>
        <t>Запеканка из творога</t>
      </is>
    </oc>
    <nc r="E6" t="inlineStr">
      <is>
        <t>Рис отварной с маслом сливочным</t>
      </is>
    </nc>
    <odxf>
      <border outline="0">
        <top style="medium">
          <color auto="1"/>
        </top>
      </border>
    </odxf>
    <ndxf>
      <border outline="0">
        <top style="thin">
          <color auto="1"/>
        </top>
      </border>
    </ndxf>
  </rcc>
  <rcc rId="1504" sId="1" odxf="1" dxf="1">
    <oc r="F6">
      <v>150</v>
    </oc>
    <nc r="F6">
      <v>180</v>
    </nc>
    <odxf>
      <border outline="0">
        <top style="medium">
          <color auto="1"/>
        </top>
      </border>
    </odxf>
    <ndxf>
      <border outline="0">
        <top style="thin">
          <color auto="1"/>
        </top>
      </border>
    </ndxf>
  </rcc>
  <rcc rId="1505" sId="1" odxf="1" dxf="1">
    <oc r="G6">
      <v>26.35</v>
    </oc>
    <nc r="G6">
      <v>4</v>
    </nc>
    <odxf>
      <border outline="0">
        <top style="medium">
          <color auto="1"/>
        </top>
      </border>
    </odxf>
    <ndxf>
      <border outline="0">
        <top style="thin">
          <color auto="1"/>
        </top>
      </border>
    </ndxf>
  </rcc>
  <rcc rId="1506" sId="1" odxf="1" dxf="1">
    <oc r="H6">
      <v>10.85</v>
    </oc>
    <nc r="H6">
      <v>5</v>
    </nc>
    <odxf>
      <border outline="0">
        <top style="medium">
          <color auto="1"/>
        </top>
      </border>
    </odxf>
    <ndxf>
      <border outline="0">
        <top style="thin">
          <color auto="1"/>
        </top>
      </border>
    </ndxf>
  </rcc>
  <rcc rId="1507" sId="1" odxf="1" dxf="1">
    <oc r="I6">
      <v>42.63</v>
    </oc>
    <nc r="I6">
      <v>39</v>
    </nc>
    <odxf>
      <border outline="0">
        <top style="medium">
          <color auto="1"/>
        </top>
      </border>
    </odxf>
    <ndxf>
      <border outline="0">
        <top style="thin">
          <color auto="1"/>
        </top>
      </border>
    </ndxf>
  </rcc>
  <rcc rId="1508" sId="1" odxf="1" dxf="1">
    <oc r="J6">
      <v>374</v>
    </oc>
    <nc r="J6">
      <v>214</v>
    </nc>
    <odxf>
      <border outline="0">
        <top style="medium">
          <color auto="1"/>
        </top>
      </border>
    </odxf>
    <ndxf>
      <border outline="0">
        <top style="thin">
          <color auto="1"/>
        </top>
      </border>
    </ndxf>
  </rcc>
  <rcc rId="1509" sId="1" odxf="1" dxf="1">
    <oc r="K6">
      <v>223</v>
    </oc>
    <nc r="K6">
      <v>304</v>
    </nc>
    <odxf>
      <border outline="0">
        <top style="medium">
          <color auto="1"/>
        </top>
      </border>
    </odxf>
    <ndxf>
      <border outline="0">
        <top style="thin">
          <color auto="1"/>
        </top>
      </border>
    </ndxf>
  </rcc>
  <rcc rId="1510" sId="1">
    <oc r="E8" t="inlineStr">
      <is>
        <t>Компот из плодов</t>
      </is>
    </oc>
    <nc r="E8" t="inlineStr">
      <is>
        <t>Кофейный напиток с молоком</t>
      </is>
    </nc>
  </rcc>
  <rcc rId="1511" sId="1">
    <oc r="G8">
      <v>2</v>
    </oc>
    <nc r="G8">
      <v>4</v>
    </nc>
  </rcc>
  <rcc rId="1512" sId="1">
    <oc r="H8">
      <v>0</v>
    </oc>
    <nc r="H8">
      <v>3</v>
    </nc>
  </rcc>
  <rcc rId="1513" sId="1">
    <oc r="I8">
      <v>29</v>
    </oc>
    <nc r="I8">
      <v>28</v>
    </nc>
  </rcc>
  <rcc rId="1514" sId="1">
    <oc r="J8">
      <v>117</v>
    </oc>
    <nc r="J8">
      <v>152</v>
    </nc>
  </rcc>
  <rcc rId="1515" sId="1">
    <oc r="K8">
      <v>342</v>
    </oc>
    <nc r="K8">
      <v>379</v>
    </nc>
  </rcc>
  <rcc rId="1516" sId="1">
    <oc r="E27" t="inlineStr">
      <is>
        <t>Кофейный напиток с молоком</t>
      </is>
    </oc>
    <nc r="E27" t="inlineStr">
      <is>
        <t>Компот из плодов</t>
      </is>
    </nc>
  </rcc>
  <rcc rId="1517" sId="1">
    <oc r="G27">
      <v>4</v>
    </oc>
    <nc r="G27">
      <v>2</v>
    </nc>
  </rcc>
  <rcc rId="1518" sId="1">
    <oc r="H27">
      <v>3</v>
    </oc>
    <nc r="H27">
      <v>0</v>
    </nc>
  </rcc>
  <rcc rId="1519" sId="1">
    <oc r="I27">
      <v>28</v>
    </oc>
    <nc r="I27">
      <v>29</v>
    </nc>
  </rcc>
  <rcc rId="1520" sId="1">
    <oc r="J27">
      <v>152</v>
    </oc>
    <nc r="J27">
      <v>117</v>
    </nc>
  </rcc>
  <rcc rId="1521" sId="1">
    <oc r="K27">
      <v>379</v>
    </oc>
    <nc r="K27">
      <v>342</v>
    </nc>
  </rcc>
  <rcc rId="1522" sId="1">
    <oc r="E26" t="inlineStr">
      <is>
        <t>Сосиски отварные</t>
      </is>
    </oc>
    <nc r="E26"/>
  </rcc>
  <rcc rId="1523" sId="1">
    <oc r="F26">
      <v>100</v>
    </oc>
    <nc r="F26"/>
  </rcc>
  <rcc rId="1524" sId="1">
    <oc r="G26">
      <v>7</v>
    </oc>
    <nc r="G26"/>
  </rcc>
  <rcc rId="1525" sId="1">
    <oc r="H26">
      <v>11</v>
    </oc>
    <nc r="H26"/>
  </rcc>
  <rcc rId="1526" sId="1">
    <oc r="I26">
      <v>1</v>
    </oc>
    <nc r="I26"/>
  </rcc>
  <rcc rId="1527" sId="1">
    <oc r="J26">
      <v>164</v>
    </oc>
    <nc r="J26"/>
  </rcc>
  <rcc rId="1528" sId="1">
    <oc r="K26">
      <v>243</v>
    </oc>
    <nc r="K26"/>
  </rcc>
  <rcc rId="1529" sId="1">
    <nc r="E9" t="inlineStr">
      <is>
        <t>Хлеб пшеничный</t>
      </is>
    </nc>
  </rcc>
  <rcc rId="1530" sId="1">
    <nc r="F9">
      <v>20</v>
    </nc>
  </rcc>
  <rcc rId="1531" sId="1">
    <nc r="G9">
      <v>2</v>
    </nc>
  </rcc>
  <rcc rId="1532" sId="1">
    <nc r="H9">
      <v>1</v>
    </nc>
  </rcc>
  <rcc rId="1533" sId="1">
    <nc r="I9">
      <v>10</v>
    </nc>
  </rcc>
  <rcc rId="1534" sId="1">
    <nc r="J9">
      <v>53</v>
    </nc>
  </rcc>
  <rcc rId="1535" sId="1">
    <oc r="E28" t="inlineStr">
      <is>
        <t>Хлеб пшеничный</t>
      </is>
    </oc>
    <nc r="E28"/>
  </rcc>
  <rcc rId="1536" sId="1">
    <oc r="F28">
      <v>20</v>
    </oc>
    <nc r="F28"/>
  </rcc>
  <rcc rId="1537" sId="1">
    <oc r="G28">
      <v>2</v>
    </oc>
    <nc r="G28"/>
  </rcc>
  <rcc rId="1538" sId="1">
    <oc r="H28">
      <v>1</v>
    </oc>
    <nc r="H28"/>
  </rcc>
  <rcc rId="1539" sId="1">
    <oc r="I28">
      <v>10</v>
    </oc>
    <nc r="I28"/>
  </rcc>
  <rcc rId="1540" sId="1">
    <oc r="J28">
      <v>53</v>
    </oc>
    <nc r="J28"/>
  </rcc>
  <rcc rId="1541" sId="1">
    <nc r="E29" t="inlineStr">
      <is>
        <t>Фрукты</t>
      </is>
    </nc>
  </rcc>
  <rcc rId="1542" sId="1">
    <nc r="G29">
      <v>1</v>
    </nc>
  </rcc>
  <rcc rId="1543" sId="1">
    <nc r="H29">
      <v>0</v>
    </nc>
  </rcc>
  <rcc rId="1544" sId="1">
    <nc r="I29">
      <v>9.8000000000000007</v>
    </nc>
  </rcc>
  <rcc rId="1545" sId="1">
    <nc r="J29">
      <v>47</v>
    </nc>
  </rcc>
  <rcc rId="1546" sId="1">
    <nc r="K29">
      <v>338</v>
    </nc>
  </rcc>
  <rcc rId="1547" sId="1">
    <nc r="F29">
      <v>150</v>
    </nc>
  </rcc>
  <rcc rId="1548" sId="1">
    <oc r="E10" t="inlineStr">
      <is>
        <t>Фрукты</t>
      </is>
    </oc>
    <nc r="E10"/>
  </rcc>
  <rcc rId="1549" sId="1">
    <oc r="F10">
      <v>130</v>
    </oc>
    <nc r="F10"/>
  </rcc>
  <rcc rId="1550" sId="1">
    <oc r="G10">
      <v>1</v>
    </oc>
    <nc r="G10"/>
  </rcc>
  <rcc rId="1551" sId="1">
    <oc r="H10">
      <v>0</v>
    </oc>
    <nc r="H10"/>
  </rcc>
  <rcc rId="1552" sId="1">
    <oc r="I10">
      <v>9.8000000000000007</v>
    </oc>
    <nc r="I10"/>
  </rcc>
  <rcc rId="1553" sId="1">
    <oc r="J10">
      <v>47</v>
    </oc>
    <nc r="J10"/>
  </rcc>
  <rcc rId="1554" sId="1">
    <oc r="K10">
      <v>338</v>
    </oc>
    <nc r="K10"/>
  </rcc>
  <rcc rId="1555" sId="1">
    <oc r="E34" t="inlineStr">
      <is>
        <t>Суп картофельный с горохом</t>
      </is>
    </oc>
    <nc r="E34" t="inlineStr">
      <is>
        <t>Борщ со свежей капустой и картофелем</t>
      </is>
    </nc>
  </rcc>
  <rcc rId="1556" sId="1">
    <oc r="G34">
      <v>11</v>
    </oc>
    <nc r="G34">
      <v>8</v>
    </nc>
  </rcc>
  <rcc rId="1557" sId="1">
    <oc r="H34">
      <v>6</v>
    </oc>
    <nc r="H34">
      <v>8</v>
    </nc>
  </rcc>
  <rcc rId="1558" sId="1">
    <oc r="I34">
      <v>24</v>
    </oc>
    <nc r="I34">
      <v>16</v>
    </nc>
  </rcc>
  <rcc rId="1559" sId="1">
    <oc r="J34">
      <v>199</v>
    </oc>
    <nc r="J34">
      <v>168</v>
    </nc>
  </rcc>
  <rcc rId="1560" sId="1">
    <oc r="K34">
      <v>102</v>
    </oc>
    <nc r="K34">
      <v>82</v>
    </nc>
  </rcc>
  <rcc rId="1561" sId="1">
    <oc r="E15" t="inlineStr">
      <is>
        <t>Борщ со свежей капустой и картофелем</t>
      </is>
    </oc>
    <nc r="E15" t="inlineStr">
      <is>
        <t>Суп картофельный с горохом</t>
      </is>
    </nc>
  </rcc>
  <rcc rId="1562" sId="1">
    <oc r="G15">
      <v>8</v>
    </oc>
    <nc r="G15">
      <v>11</v>
    </nc>
  </rcc>
  <rcc rId="1563" sId="1">
    <oc r="H15">
      <v>8</v>
    </oc>
    <nc r="H15">
      <v>6</v>
    </nc>
  </rcc>
  <rcc rId="1564" sId="1">
    <oc r="I15">
      <v>16</v>
    </oc>
    <nc r="I15">
      <v>24</v>
    </nc>
  </rcc>
  <rcc rId="1565" sId="1">
    <oc r="J15">
      <v>168</v>
    </oc>
    <nc r="J15">
      <v>199</v>
    </nc>
  </rcc>
  <rcc rId="1566" sId="1">
    <oc r="K15">
      <v>82</v>
    </oc>
    <nc r="K15">
      <v>102</v>
    </nc>
  </rcc>
  <rcc rId="1567" sId="1">
    <oc r="E16" t="inlineStr">
      <is>
        <t>Капуста тушеная с мясом</t>
      </is>
    </oc>
    <nc r="E16" t="inlineStr">
      <is>
        <t>Курица тушеная с овощами в соусе</t>
      </is>
    </nc>
  </rcc>
  <rcc rId="1568" sId="1">
    <oc r="F16">
      <v>220</v>
    </oc>
    <nc r="F16">
      <v>90</v>
    </nc>
  </rcc>
  <rcc rId="1569" sId="1">
    <oc r="G16">
      <v>13</v>
    </oc>
    <nc r="G16">
      <v>14</v>
    </nc>
  </rcc>
  <rcc rId="1570" sId="1">
    <oc r="H16">
      <v>9</v>
    </oc>
    <nc r="H16">
      <v>17</v>
    </nc>
  </rcc>
  <rcc rId="1571" sId="1">
    <oc r="I16">
      <v>21</v>
    </oc>
    <nc r="I16">
      <v>4</v>
    </nc>
  </rcc>
  <rcc rId="1572" sId="1">
    <oc r="J16">
      <v>330</v>
    </oc>
    <nc r="J16">
      <v>201</v>
    </nc>
  </rcc>
  <rcc rId="1573" sId="1">
    <oc r="K16" t="inlineStr">
      <is>
        <t>241/321</t>
      </is>
    </oc>
    <nc r="K16">
      <v>290</v>
    </nc>
  </rcc>
  <rcc rId="1574" sId="1">
    <nc r="E17" t="inlineStr">
      <is>
        <t>Макаронные изделия отварные с маслом сливочным</t>
      </is>
    </nc>
  </rcc>
  <rcc rId="1575" sId="1">
    <nc r="F17">
      <v>155</v>
    </nc>
  </rcc>
  <rcc rId="1576" sId="1">
    <nc r="G17">
      <v>5</v>
    </nc>
  </rcc>
  <rcc rId="1577" sId="1">
    <nc r="H17">
      <v>5</v>
    </nc>
  </rcc>
  <rcc rId="1578" sId="1">
    <nc r="I17">
      <v>29</v>
    </nc>
  </rcc>
  <rcc rId="1579" sId="1">
    <nc r="J17">
      <v>179</v>
    </nc>
  </rcc>
  <rcc rId="1580" sId="1">
    <nc r="K17" t="inlineStr">
      <is>
        <t>202/309</t>
      </is>
    </nc>
  </rcc>
  <rcc rId="1581" sId="1">
    <oc r="E18" t="inlineStr">
      <is>
        <t>Чай с сахаром</t>
      </is>
    </oc>
    <nc r="E18" t="inlineStr">
      <is>
        <t>Кофейный напиток с молоком</t>
      </is>
    </nc>
  </rcc>
  <rcc rId="1582" sId="1">
    <oc r="G18">
      <v>0</v>
    </oc>
    <nc r="G18">
      <v>4</v>
    </nc>
  </rcc>
  <rcc rId="1583" sId="1">
    <oc r="H18">
      <v>0</v>
    </oc>
    <nc r="H18">
      <v>3</v>
    </nc>
  </rcc>
  <rcc rId="1584" sId="1">
    <oc r="I18">
      <v>15</v>
    </oc>
    <nc r="I18">
      <v>28</v>
    </nc>
  </rcc>
  <rcc rId="1585" sId="1">
    <oc r="J18">
      <v>60</v>
    </oc>
    <nc r="J18">
      <v>152</v>
    </nc>
  </rcc>
  <rcc rId="1586" sId="1">
    <oc r="K18">
      <v>376</v>
    </oc>
    <nc r="K18">
      <v>379</v>
    </nc>
  </rcc>
  <rcc rId="1587" sId="1">
    <oc r="E36" t="inlineStr">
      <is>
        <t>Макаронные изделия отварные с маслом сливочным</t>
      </is>
    </oc>
    <nc r="E36"/>
  </rcc>
  <rcc rId="1588" sId="1">
    <oc r="E35" t="inlineStr">
      <is>
        <t>Курица тушеная с овощами в соусе</t>
      </is>
    </oc>
    <nc r="E35" t="inlineStr">
      <is>
        <t>Капуста тушеная с мясом</t>
      </is>
    </nc>
  </rcc>
  <rcc rId="1589" sId="1">
    <oc r="F35">
      <v>90</v>
    </oc>
    <nc r="F35">
      <v>220</v>
    </nc>
  </rcc>
  <rcc rId="1590" sId="1">
    <oc r="G35">
      <v>14</v>
    </oc>
    <nc r="G35">
      <v>13</v>
    </nc>
  </rcc>
  <rcc rId="1591" sId="1">
    <oc r="H35">
      <v>17</v>
    </oc>
    <nc r="H35">
      <v>9</v>
    </nc>
  </rcc>
  <rcc rId="1592" sId="1">
    <oc r="I35">
      <v>4</v>
    </oc>
    <nc r="I35">
      <v>21</v>
    </nc>
  </rcc>
  <rcc rId="1593" sId="1">
    <oc r="J35">
      <v>201</v>
    </oc>
    <nc r="J35">
      <v>330</v>
    </nc>
  </rcc>
  <rcc rId="1594" sId="1">
    <oc r="K35">
      <v>290</v>
    </oc>
    <nc r="K35" t="inlineStr">
      <is>
        <t>241/321</t>
      </is>
    </nc>
  </rcc>
  <rcc rId="1595" sId="1">
    <oc r="E37" t="inlineStr">
      <is>
        <t>Кофейный напиток с молоком</t>
      </is>
    </oc>
    <nc r="E37" t="inlineStr">
      <is>
        <t xml:space="preserve">Чай с сахаром </t>
      </is>
    </nc>
  </rcc>
  <rcc rId="1596" sId="1">
    <oc r="G37">
      <v>4</v>
    </oc>
    <nc r="G37">
      <v>0</v>
    </nc>
  </rcc>
  <rcc rId="1597" sId="1">
    <oc r="H37">
      <v>3</v>
    </oc>
    <nc r="H37">
      <v>0</v>
    </nc>
  </rcc>
  <rcc rId="1598" sId="1">
    <oc r="I37">
      <v>28</v>
    </oc>
    <nc r="I37">
      <v>15</v>
    </nc>
  </rcc>
  <rcc rId="1599" sId="1">
    <oc r="J37">
      <v>152</v>
    </oc>
    <nc r="J37">
      <v>60</v>
    </nc>
  </rcc>
  <rcc rId="1600" sId="1">
    <oc r="K37">
      <v>379</v>
    </oc>
    <nc r="K37">
      <v>376</v>
    </nc>
  </rcc>
  <rcc rId="1601" sId="1">
    <nc r="E40" t="inlineStr">
      <is>
        <t>Фрукты</t>
      </is>
    </nc>
  </rcc>
  <rcc rId="1602" sId="1">
    <nc r="F40">
      <v>100</v>
    </nc>
  </rcc>
  <rcc rId="1603" sId="1">
    <nc r="G40">
      <v>1</v>
    </nc>
  </rcc>
  <rcc rId="1604" sId="1">
    <nc r="H40">
      <v>0</v>
    </nc>
  </rcc>
  <rcc rId="1605" sId="1">
    <nc r="I40">
      <v>9.8000000000000007</v>
    </nc>
  </rcc>
  <rcc rId="1606" sId="1">
    <nc r="J40">
      <v>47</v>
    </nc>
  </rcc>
  <rcc rId="1607" sId="1">
    <nc r="K40">
      <v>338</v>
    </nc>
  </rcc>
  <rcc rId="1608" sId="1">
    <oc r="E41" t="inlineStr">
      <is>
        <t>Сыр порционный</t>
      </is>
    </oc>
    <nc r="E41"/>
  </rcc>
  <rcc rId="1609" sId="1">
    <oc r="F41">
      <v>20</v>
    </oc>
    <nc r="F41"/>
  </rcc>
  <rcc rId="1610" sId="1">
    <oc r="G41">
      <v>6</v>
    </oc>
    <nc r="G41"/>
  </rcc>
  <rcc rId="1611" sId="1">
    <oc r="H41">
      <v>7</v>
    </oc>
    <nc r="H41"/>
  </rcc>
  <rcc rId="1612" sId="1">
    <oc r="I41">
      <v>8</v>
    </oc>
    <nc r="I41"/>
  </rcc>
  <rcc rId="1613" sId="1">
    <oc r="J41">
      <v>52</v>
    </oc>
    <nc r="J41"/>
  </rcc>
  <rcc rId="1614" sId="1">
    <oc r="K41">
      <v>14</v>
    </oc>
    <nc r="K41"/>
  </rcc>
  <rcc rId="1615" sId="1">
    <oc r="E102" t="inlineStr">
      <is>
        <t>Бутерброд с колбасой</t>
      </is>
    </oc>
    <nc r="E102"/>
  </rcc>
  <rcc rId="1616" sId="1">
    <oc r="F102">
      <v>48</v>
    </oc>
    <nc r="F102"/>
  </rcc>
  <rcc rId="1617" sId="1">
    <oc r="G102">
      <v>5</v>
    </oc>
    <nc r="G102"/>
  </rcc>
  <rcc rId="1618" sId="1">
    <oc r="H102">
      <v>8</v>
    </oc>
    <nc r="H102"/>
  </rcc>
  <rcc rId="1619" sId="1">
    <oc r="I102">
      <v>14</v>
    </oc>
    <nc r="I102"/>
  </rcc>
  <rcc rId="1620" sId="1">
    <oc r="J102">
      <v>147.56</v>
    </oc>
    <nc r="J102"/>
  </rcc>
  <rcc rId="1621" sId="1">
    <oc r="K102">
      <v>6</v>
    </oc>
    <nc r="K102"/>
  </rcc>
  <rcc rId="1622" sId="1">
    <oc r="E106" t="inlineStr">
      <is>
        <t>Вафли Твист</t>
      </is>
    </oc>
    <nc r="E106"/>
  </rcc>
  <rcc rId="1623" sId="1">
    <oc r="F106">
      <v>22.4</v>
    </oc>
    <nc r="F106"/>
  </rcc>
  <rcc rId="1624" sId="1">
    <oc r="G106">
      <v>0.8</v>
    </oc>
    <nc r="G106"/>
  </rcc>
  <rcc rId="1625" sId="1">
    <oc r="H106">
      <v>1.4</v>
    </oc>
    <nc r="H106"/>
  </rcc>
  <rcc rId="1626" sId="1">
    <oc r="I106">
      <v>9.76</v>
    </oc>
    <nc r="I106"/>
  </rcc>
  <rcc rId="1627" sId="1">
    <oc r="J106">
      <v>80</v>
    </oc>
    <nc r="J106"/>
  </rcc>
  <rcc rId="1628" sId="1">
    <nc r="E105" t="inlineStr">
      <is>
        <t>Фрукты</t>
      </is>
    </nc>
  </rcc>
  <rcc rId="1629" sId="1">
    <nc r="F105">
      <v>100</v>
    </nc>
  </rcc>
  <rcc rId="1630" sId="1">
    <nc r="G105">
      <v>1</v>
    </nc>
  </rcc>
  <rcc rId="1631" sId="1">
    <nc r="H105">
      <v>0</v>
    </nc>
  </rcc>
  <rcc rId="1632" sId="1">
    <nc r="I105">
      <v>9.8000000000000007</v>
    </nc>
  </rcc>
  <rcc rId="1633" sId="1">
    <nc r="J105">
      <v>47</v>
    </nc>
  </rcc>
  <rcc rId="1634" sId="1">
    <nc r="K105">
      <v>338</v>
    </nc>
  </rcc>
</revisions>
</file>

<file path=xl/revisions/revisionLog19.xml><?xml version="1.0" encoding="utf-8"?>
<revisions xmlns="http://schemas.openxmlformats.org/spreadsheetml/2006/main" xmlns:r="http://schemas.openxmlformats.org/officeDocument/2006/relationships">
  <rcc rId="1459" sId="1">
    <oc r="F63">
      <v>195</v>
    </oc>
    <nc r="F63">
      <v>190</v>
    </nc>
  </rcc>
  <rcc rId="1460" sId="1">
    <oc r="E78" t="inlineStr">
      <is>
        <t>Печенье</t>
      </is>
    </oc>
    <nc r="E78"/>
  </rcc>
  <rcc rId="1461" sId="1">
    <oc r="F78">
      <v>50</v>
    </oc>
    <nc r="F78"/>
  </rcc>
  <rcc rId="1462" sId="1">
    <oc r="G78">
      <v>4</v>
    </oc>
    <nc r="G78"/>
  </rcc>
  <rcc rId="1463" sId="1">
    <oc r="H78">
      <v>7</v>
    </oc>
    <nc r="H78"/>
  </rcc>
  <rcc rId="1464" sId="1">
    <oc r="I78">
      <v>34</v>
    </oc>
    <nc r="I78"/>
  </rcc>
  <rcc rId="1465" sId="1">
    <oc r="J78">
      <v>210</v>
    </oc>
    <nc r="J78"/>
  </rcc>
  <rcc rId="1466" sId="1">
    <nc r="E79" t="inlineStr">
      <is>
        <t>фрукты</t>
      </is>
    </nc>
  </rcc>
  <rcc rId="1467" sId="1">
    <nc r="G79">
      <v>1</v>
    </nc>
  </rcc>
  <rcc rId="1468" sId="1">
    <nc r="H79">
      <v>0</v>
    </nc>
  </rcc>
  <rcc rId="1469" sId="1">
    <nc r="I79">
      <v>14</v>
    </nc>
  </rcc>
  <rcc rId="1470" sId="1">
    <nc r="K79">
      <v>338</v>
    </nc>
  </rcc>
  <rcc rId="1471" sId="1">
    <nc r="F79">
      <v>110</v>
    </nc>
  </rcc>
  <rcc rId="1472" sId="1">
    <nc r="J79">
      <v>52</v>
    </nc>
  </rcc>
</revisions>
</file>

<file path=xl/revisions/revisionLog111.xml><?xml version="1.0" encoding="utf-8"?>
<revisions xmlns="http://schemas.openxmlformats.org/spreadsheetml/2006/main" xmlns:r="http://schemas.openxmlformats.org/officeDocument/2006/relationships">
  <rcc rId="1636" sId="1">
    <oc r="E163" t="inlineStr">
      <is>
        <t>Бутерброд с сыром</t>
      </is>
    </oc>
    <nc r="E163"/>
  </rcc>
  <rcc rId="1637" sId="1">
    <oc r="F163">
      <v>40</v>
    </oc>
    <nc r="F163"/>
  </rcc>
  <rcc rId="1638" sId="1">
    <oc r="G163">
      <v>9</v>
    </oc>
    <nc r="G163"/>
  </rcc>
  <rcc rId="1639" sId="1">
    <oc r="H163">
      <v>8</v>
    </oc>
    <nc r="H163"/>
  </rcc>
  <rcc rId="1640" sId="1">
    <oc r="I163">
      <v>10</v>
    </oc>
    <nc r="I163"/>
  </rcc>
  <rcc rId="1641" sId="1">
    <oc r="J163">
      <v>114.4</v>
    </oc>
    <nc r="J163"/>
  </rcc>
  <rcc rId="1642" sId="1">
    <oc r="K163">
      <v>7</v>
    </oc>
    <nc r="K163"/>
  </rcc>
  <rcc rId="1643" sId="1">
    <oc r="E164" t="inlineStr">
      <is>
        <t>Кекс Селижаровский</t>
      </is>
    </oc>
    <nc r="E164"/>
  </rcc>
  <rcc rId="1644" sId="1">
    <oc r="F164">
      <v>60</v>
    </oc>
    <nc r="F164"/>
  </rcc>
  <rcc rId="1645" sId="1">
    <oc r="G164">
      <v>3.18</v>
    </oc>
    <nc r="G164"/>
  </rcc>
  <rcc rId="1646" sId="1">
    <oc r="H164">
      <v>10.38</v>
    </oc>
    <nc r="H164"/>
  </rcc>
  <rcc rId="1647" sId="1">
    <oc r="I164">
      <v>12.84</v>
    </oc>
    <nc r="I164"/>
  </rcc>
  <rcc rId="1648" sId="1">
    <oc r="J164">
      <v>294</v>
    </oc>
    <nc r="J164"/>
  </rcc>
  <rcc rId="1649" sId="1">
    <nc r="E162" t="inlineStr">
      <is>
        <t>фрукты</t>
      </is>
    </nc>
  </rcc>
  <rcc rId="1650" sId="1">
    <nc r="F162">
      <v>200</v>
    </nc>
  </rcc>
  <rcc rId="1651" sId="1">
    <nc r="G162">
      <v>1</v>
    </nc>
  </rcc>
  <rcc rId="1652" sId="1">
    <nc r="H162">
      <v>0</v>
    </nc>
  </rcc>
  <rcc rId="1653" sId="1">
    <nc r="I162">
      <v>20</v>
    </nc>
  </rcc>
  <rcc rId="1654" sId="1">
    <nc r="J162">
      <v>96</v>
    </nc>
  </rcc>
  <rcc rId="1655" sId="1">
    <nc r="K162">
      <v>338</v>
    </nc>
  </rcc>
  <rcc rId="1656" sId="1">
    <oc r="E155" t="inlineStr">
      <is>
        <t>Сыр порционный</t>
      </is>
    </oc>
    <nc r="E155"/>
  </rcc>
  <rcc rId="1657" sId="1">
    <oc r="F155">
      <v>20</v>
    </oc>
    <nc r="F155"/>
  </rcc>
  <rcc rId="1658" sId="1">
    <oc r="G155">
      <v>6</v>
    </oc>
    <nc r="G155"/>
  </rcc>
  <rcc rId="1659" sId="1">
    <oc r="H155">
      <v>7</v>
    </oc>
    <nc r="H155"/>
  </rcc>
  <rcc rId="1660" sId="1">
    <oc r="I155">
      <v>8</v>
    </oc>
    <nc r="I155"/>
  </rcc>
  <rcc rId="1661" sId="1">
    <oc r="J155">
      <v>52</v>
    </oc>
    <nc r="J155"/>
  </rcc>
  <rcc rId="1662" sId="1">
    <oc r="K155">
      <v>14</v>
    </oc>
    <nc r="K155"/>
  </rcc>
  <rcc rId="1663" sId="1">
    <oc r="E174" t="inlineStr">
      <is>
        <t>Сыр порционный</t>
      </is>
    </oc>
    <nc r="E174"/>
  </rcc>
  <rcc rId="1664" sId="1">
    <oc r="F174">
      <v>20</v>
    </oc>
    <nc r="F174"/>
  </rcc>
  <rcc rId="1665" sId="1">
    <oc r="G174">
      <v>6</v>
    </oc>
    <nc r="G174"/>
  </rcc>
  <rcc rId="1666" sId="1">
    <oc r="H174">
      <v>7</v>
    </oc>
    <nc r="H174"/>
  </rcc>
  <rcc rId="1667" sId="1">
    <oc r="I174">
      <v>8</v>
    </oc>
    <nc r="I174"/>
  </rcc>
  <rcc rId="1668" sId="1">
    <oc r="J174">
      <v>52</v>
    </oc>
    <nc r="J174"/>
  </rcc>
  <rcc rId="1669" sId="1">
    <oc r="K174">
      <v>14</v>
    </oc>
    <nc r="K174"/>
  </rcc>
  <rcc rId="1670" sId="1">
    <nc r="E192" t="inlineStr">
      <is>
        <t>фрукты</t>
      </is>
    </nc>
  </rcc>
  <rcc rId="1671" sId="1">
    <nc r="F192">
      <v>100</v>
    </nc>
  </rcc>
  <rcc rId="1672" sId="1">
    <nc r="G192">
      <v>1</v>
    </nc>
  </rcc>
  <rcc rId="1673" sId="1">
    <nc r="H192">
      <v>0</v>
    </nc>
  </rcc>
  <rcc rId="1674" sId="1">
    <nc r="I192">
      <v>7</v>
    </nc>
  </rcc>
  <rcc rId="1675" sId="1">
    <nc r="J192">
      <v>40</v>
    </nc>
  </rcc>
  <rcc rId="1676" sId="1">
    <nc r="K192">
      <v>338</v>
    </nc>
  </rcc>
  <rcc rId="1677" sId="1">
    <nc r="E173" t="inlineStr">
      <is>
        <t>фрукты</t>
      </is>
    </nc>
  </rcc>
  <rcc rId="1678" sId="1">
    <nc r="F173">
      <v>100</v>
    </nc>
  </rcc>
  <rcc rId="1679" sId="1">
    <nc r="G173">
      <v>1</v>
    </nc>
  </rcc>
  <rcc rId="1680" sId="1">
    <nc r="H173">
      <v>0</v>
    </nc>
  </rcc>
  <rcc rId="1681" sId="1">
    <nc r="I173">
      <v>7</v>
    </nc>
  </rcc>
  <rcc rId="1682" sId="1">
    <nc r="J173">
      <v>40</v>
    </nc>
  </rcc>
  <rcc rId="1683" sId="1">
    <nc r="K173">
      <v>338</v>
    </nc>
  </rcc>
  <rcc rId="1684" sId="1">
    <nc r="D59" t="inlineStr">
      <is>
        <t>Фрукты</t>
      </is>
    </nc>
  </rcc>
  <rcc rId="1685" sId="1" odxf="1" dxf="1">
    <oc r="E59" t="inlineStr">
      <is>
        <t>Сыр порционный</t>
      </is>
    </oc>
    <nc r="E59" t="inlineStr">
      <is>
        <t>Фрукты</t>
      </is>
    </nc>
    <odxf>
      <fill>
        <patternFill patternType="none">
          <bgColor indexed="65"/>
        </patternFill>
      </fill>
    </odxf>
    <ndxf>
      <fill>
        <patternFill patternType="solid">
          <bgColor theme="7" tint="0.79998168889431442"/>
        </patternFill>
      </fill>
    </ndxf>
  </rcc>
  <rcc rId="1686" sId="1" odxf="1" dxf="1">
    <oc r="F59">
      <v>20</v>
    </oc>
    <nc r="F59">
      <v>100</v>
    </nc>
    <odxf>
      <fill>
        <patternFill patternType="none">
          <bgColor indexed="65"/>
        </patternFill>
      </fill>
    </odxf>
    <ndxf>
      <fill>
        <patternFill patternType="solid">
          <bgColor theme="7" tint="0.79998168889431442"/>
        </patternFill>
      </fill>
    </ndxf>
  </rcc>
  <rcc rId="1687" sId="1" odxf="1" dxf="1">
    <oc r="G59">
      <v>6</v>
    </oc>
    <nc r="G59">
      <v>1</v>
    </nc>
    <odxf>
      <fill>
        <patternFill patternType="none">
          <bgColor indexed="65"/>
        </patternFill>
      </fill>
    </odxf>
    <ndxf>
      <fill>
        <patternFill patternType="solid">
          <bgColor theme="7" tint="0.79998168889431442"/>
        </patternFill>
      </fill>
    </ndxf>
  </rcc>
  <rcc rId="1688" sId="1" odxf="1" dxf="1">
    <oc r="H59">
      <v>7</v>
    </oc>
    <nc r="H59">
      <v>0</v>
    </nc>
    <odxf>
      <fill>
        <patternFill patternType="none">
          <bgColor indexed="65"/>
        </patternFill>
      </fill>
    </odxf>
    <ndxf>
      <fill>
        <patternFill patternType="solid">
          <bgColor theme="7" tint="0.79998168889431442"/>
        </patternFill>
      </fill>
    </ndxf>
  </rcc>
  <rcc rId="1689" sId="1" odxf="1" dxf="1">
    <oc r="I59">
      <v>8</v>
    </oc>
    <nc r="I59">
      <v>9.8000000000000007</v>
    </nc>
    <odxf>
      <fill>
        <patternFill patternType="none">
          <bgColor indexed="65"/>
        </patternFill>
      </fill>
    </odxf>
    <ndxf>
      <fill>
        <patternFill patternType="solid">
          <bgColor theme="7" tint="0.79998168889431442"/>
        </patternFill>
      </fill>
    </ndxf>
  </rcc>
  <rcc rId="1690" sId="1" odxf="1" dxf="1">
    <oc r="J59">
      <v>52</v>
    </oc>
    <nc r="J59">
      <v>47</v>
    </nc>
    <odxf>
      <fill>
        <patternFill patternType="none">
          <bgColor indexed="65"/>
        </patternFill>
      </fill>
    </odxf>
    <ndxf>
      <fill>
        <patternFill patternType="solid">
          <bgColor theme="7" tint="0.79998168889431442"/>
        </patternFill>
      </fill>
    </ndxf>
  </rcc>
  <rcc rId="1691" sId="1" odxf="1" dxf="1">
    <oc r="K59">
      <v>14</v>
    </oc>
    <nc r="K59">
      <v>338</v>
    </nc>
    <odxf>
      <fill>
        <patternFill patternType="none">
          <bgColor indexed="65"/>
        </patternFill>
      </fill>
    </odxf>
    <ndxf>
      <fill>
        <patternFill patternType="solid">
          <bgColor theme="7" tint="0.79998168889431442"/>
        </patternFill>
      </fill>
    </ndxf>
  </rcc>
  <rcc rId="1692" sId="1">
    <oc r="E182" t="inlineStr">
      <is>
        <t>Батончик</t>
      </is>
    </oc>
    <nc r="E182"/>
  </rcc>
  <rcc rId="1693" sId="1">
    <oc r="F182">
      <v>40</v>
    </oc>
    <nc r="F182"/>
  </rcc>
  <rcc rId="1694" sId="1">
    <oc r="G182">
      <v>5</v>
    </oc>
    <nc r="G182"/>
  </rcc>
  <rcc rId="1695" sId="1">
    <oc r="H182">
      <v>6</v>
    </oc>
    <nc r="H182"/>
  </rcc>
  <rcc rId="1696" sId="1">
    <oc r="I182">
      <v>30.8</v>
    </oc>
    <nc r="I182"/>
  </rcc>
  <rcc rId="1697" sId="1">
    <oc r="J182">
      <v>180</v>
    </oc>
    <nc r="J182"/>
  </rcc>
  <rcc rId="1698" sId="1">
    <nc r="E181" t="inlineStr">
      <is>
        <t>фрукты</t>
      </is>
    </nc>
  </rcc>
  <rcc rId="1699" sId="1">
    <nc r="F181">
      <v>200</v>
    </nc>
  </rcc>
  <rcc rId="1700" sId="1">
    <nc r="G181">
      <v>1</v>
    </nc>
  </rcc>
  <rcc rId="1701" sId="1">
    <nc r="H181">
      <v>0</v>
    </nc>
  </rcc>
  <rcc rId="1702" sId="1">
    <nc r="I181">
      <v>20</v>
    </nc>
  </rcc>
  <rcc rId="1703" sId="1">
    <nc r="J181">
      <v>96</v>
    </nc>
  </rcc>
  <rcc rId="1704" sId="1">
    <nc r="K181">
      <v>338</v>
    </nc>
  </rcc>
  <rcc rId="1705" sId="1">
    <oc r="E193" t="inlineStr">
      <is>
        <t>Сыр порционный</t>
      </is>
    </oc>
    <nc r="E193"/>
  </rcc>
  <rcc rId="1706" sId="1">
    <oc r="F193">
      <v>20</v>
    </oc>
    <nc r="F193"/>
  </rcc>
  <rcc rId="1707" sId="1">
    <oc r="G193">
      <v>6</v>
    </oc>
    <nc r="G193"/>
  </rcc>
  <rcc rId="1708" sId="1">
    <oc r="H193">
      <v>7</v>
    </oc>
    <nc r="H193"/>
  </rcc>
  <rcc rId="1709" sId="1">
    <oc r="I193">
      <v>8</v>
    </oc>
    <nc r="I193"/>
  </rcc>
  <rcc rId="1710" sId="1">
    <oc r="J193">
      <v>52</v>
    </oc>
    <nc r="J193"/>
  </rcc>
  <rcc rId="1711" sId="1">
    <oc r="K193">
      <v>14</v>
    </oc>
    <nc r="K193"/>
  </rcc>
  <rcc rId="1712" sId="1">
    <oc r="F188">
      <v>155</v>
    </oc>
    <nc r="F188">
      <v>150</v>
    </nc>
  </rcc>
  <rcc rId="1713" sId="1">
    <oc r="E12" t="inlineStr">
      <is>
        <t>Пироженное Хиппово</t>
      </is>
    </oc>
    <nc r="E12"/>
  </rcc>
  <rcc rId="1714" sId="1">
    <oc r="F12">
      <v>32</v>
    </oc>
    <nc r="F12"/>
  </rcc>
  <rcc rId="1715" sId="1">
    <oc r="G12">
      <v>1.6</v>
    </oc>
    <nc r="G12"/>
  </rcc>
  <rcc rId="1716" sId="1">
    <oc r="H12">
      <v>5.76</v>
    </oc>
    <nc r="H12"/>
  </rcc>
  <rcc rId="1717" sId="1">
    <oc r="I12">
      <v>18.239999999999998</v>
    </oc>
    <nc r="I12"/>
  </rcc>
  <rcc rId="1718" sId="1">
    <oc r="J12">
      <v>124.8</v>
    </oc>
    <nc r="J12"/>
  </rcc>
  <rcc rId="1719" sId="1">
    <nc r="E10" t="inlineStr">
      <is>
        <t>Фрукты</t>
      </is>
    </nc>
  </rcc>
  <rcc rId="1720" sId="1">
    <nc r="F10">
      <v>100</v>
    </nc>
  </rcc>
  <rcc rId="1721" sId="1">
    <nc r="G10">
      <v>1</v>
    </nc>
  </rcc>
  <rcc rId="1722" sId="1">
    <nc r="H10">
      <v>0</v>
    </nc>
  </rcc>
  <rcc rId="1723" sId="1">
    <nc r="I10">
      <v>9.8000000000000007</v>
    </nc>
  </rcc>
  <rcc rId="1724" sId="1">
    <nc r="J10">
      <v>47</v>
    </nc>
  </rcc>
  <rcc rId="1725" sId="1">
    <nc r="K10">
      <v>338</v>
    </nc>
  </rcc>
  <rcc rId="1726" sId="1">
    <oc r="E29" t="inlineStr">
      <is>
        <t>Фрукты</t>
      </is>
    </oc>
    <nc r="E29"/>
  </rcc>
  <rcc rId="1727" sId="1">
    <oc r="F29">
      <v>150</v>
    </oc>
    <nc r="F29"/>
  </rcc>
  <rcc rId="1728" sId="1">
    <oc r="G29">
      <v>1</v>
    </oc>
    <nc r="G29"/>
  </rcc>
  <rcc rId="1729" sId="1">
    <oc r="H29">
      <v>0</v>
    </oc>
    <nc r="H29"/>
  </rcc>
  <rcc rId="1730" sId="1">
    <oc r="I29">
      <v>9.8000000000000007</v>
    </oc>
    <nc r="I29"/>
  </rcc>
  <rcc rId="1731" sId="1">
    <oc r="J29">
      <v>47</v>
    </oc>
    <nc r="J29"/>
  </rcc>
  <rcc rId="1732" sId="1">
    <oc r="K29">
      <v>338</v>
    </oc>
    <nc r="K29"/>
  </rcc>
  <rcc rId="1733" sId="1">
    <nc r="E30" t="inlineStr">
      <is>
        <t>сок</t>
      </is>
    </nc>
  </rcc>
  <rcc rId="1734" sId="1">
    <nc r="F30">
      <v>200</v>
    </nc>
  </rcc>
  <rcc rId="1735" sId="1">
    <nc r="G30">
      <v>1</v>
    </nc>
  </rcc>
  <rcc rId="1736" sId="1">
    <nc r="H30">
      <v>0</v>
    </nc>
  </rcc>
  <rcc rId="1737" sId="1">
    <nc r="I30">
      <v>24.4</v>
    </nc>
  </rcc>
  <rcc rId="1738" sId="1">
    <nc r="J30">
      <v>90</v>
    </nc>
  </rcc>
  <rcc rId="1739" sId="1">
    <nc r="E26" t="inlineStr">
      <is>
        <t>Бутерброд с колбасой</t>
      </is>
    </nc>
  </rcc>
  <rcc rId="1740" sId="1">
    <nc r="G26">
      <v>5.8</v>
    </nc>
  </rcc>
  <rcc rId="1741" sId="1">
    <nc r="H26">
      <v>8.3000000000000007</v>
    </nc>
  </rcc>
  <rcc rId="1742" sId="1">
    <nc r="I26">
      <v>14.2</v>
    </nc>
  </rcc>
  <rcc rId="1743" sId="1">
    <nc r="J26">
      <v>161.19999999999999</v>
    </nc>
  </rcc>
  <rcc rId="1744" sId="1">
    <nc r="K26">
      <v>6</v>
    </nc>
  </rcc>
  <rcc rId="1745" sId="1">
    <nc r="F26">
      <v>40</v>
    </nc>
  </rcc>
  <rcc rId="1746" sId="1">
    <oc r="K178">
      <v>7</v>
    </oc>
    <nc r="K178">
      <v>6</v>
    </nc>
  </rcc>
</revisions>
</file>

<file path=xl/revisions/revisionLog121.xml><?xml version="1.0" encoding="utf-8"?>
<revisions xmlns="http://schemas.openxmlformats.org/spreadsheetml/2006/main" xmlns:r="http://schemas.openxmlformats.org/officeDocument/2006/relationships">
  <rcc rId="1296" sId="1">
    <oc r="E64" t="inlineStr">
      <is>
        <t>Бутерброд с сыром</t>
      </is>
    </oc>
    <nc r="E64"/>
  </rcc>
  <rcc rId="1297" sId="1">
    <oc r="F64">
      <v>40</v>
    </oc>
    <nc r="F64"/>
  </rcc>
  <rcc rId="1298" sId="1">
    <oc r="G64">
      <v>8</v>
    </oc>
    <nc r="G64"/>
  </rcc>
  <rcc rId="1299" sId="1">
    <oc r="H64">
      <v>7</v>
    </oc>
    <nc r="H64"/>
  </rcc>
  <rcc rId="1300" sId="1">
    <oc r="I64">
      <v>9</v>
    </oc>
    <nc r="I64"/>
  </rcc>
  <rcc rId="1301" sId="1">
    <oc r="J64">
      <v>100</v>
    </oc>
    <nc r="J64"/>
  </rcc>
  <rcc rId="1302" sId="1">
    <oc r="K64">
      <v>7</v>
    </oc>
    <nc r="K64"/>
  </rcc>
  <rcc rId="1303" sId="1">
    <oc r="E67" t="inlineStr">
      <is>
        <t>Сок</t>
      </is>
    </oc>
    <nc r="E67" t="inlineStr">
      <is>
        <t>фрукты</t>
      </is>
    </nc>
  </rcc>
  <rcc rId="1304" sId="1">
    <oc r="F67">
      <v>200</v>
    </oc>
    <nc r="F67">
      <v>150</v>
    </nc>
  </rcc>
  <rcc rId="1305" sId="1">
    <oc r="I67">
      <v>24</v>
    </oc>
    <nc r="I67">
      <v>14</v>
    </nc>
  </rcc>
  <rcc rId="1306" sId="1">
    <oc r="J67">
      <v>90</v>
    </oc>
    <nc r="J67">
      <v>70.5</v>
    </nc>
  </rcc>
  <rcc rId="1307" sId="1">
    <nc r="K67">
      <v>338</v>
    </nc>
  </rcc>
  <rcc rId="1308" sId="1">
    <nc r="E78" t="inlineStr">
      <is>
        <t>Печенье</t>
      </is>
    </nc>
  </rcc>
  <rcc rId="1309" sId="1">
    <nc r="F78">
      <v>50</v>
    </nc>
  </rcc>
  <rcc rId="1310" sId="1">
    <nc r="G78">
      <v>4</v>
    </nc>
  </rcc>
  <rcc rId="1311" sId="1">
    <nc r="H78">
      <v>7</v>
    </nc>
  </rcc>
  <rcc rId="1312" sId="1">
    <nc r="I78">
      <v>34</v>
    </nc>
  </rcc>
  <rcc rId="1313" sId="1">
    <nc r="J78">
      <v>210</v>
    </nc>
  </rcc>
  <rcc rId="1314" sId="1">
    <nc r="E97" t="inlineStr">
      <is>
        <t>Печенье</t>
      </is>
    </nc>
  </rcc>
  <rcc rId="1315" sId="1">
    <nc r="F97">
      <v>50</v>
    </nc>
  </rcc>
  <rcc rId="1316" sId="1">
    <nc r="G97">
      <v>4</v>
    </nc>
  </rcc>
  <rcc rId="1317" sId="1">
    <nc r="H97">
      <v>7</v>
    </nc>
  </rcc>
  <rcc rId="1318" sId="1">
    <nc r="I97">
      <v>34</v>
    </nc>
  </rcc>
  <rcc rId="1319" sId="1">
    <nc r="J97">
      <v>210</v>
    </nc>
  </rcc>
  <rcc rId="1320" sId="1">
    <oc r="E98" t="inlineStr">
      <is>
        <t>Фрукты</t>
      </is>
    </oc>
    <nc r="E98"/>
  </rcc>
  <rcc rId="1321" sId="1">
    <oc r="F98">
      <v>100</v>
    </oc>
    <nc r="F98"/>
  </rcc>
  <rcc rId="1322" sId="1">
    <oc r="G98">
      <v>1</v>
    </oc>
    <nc r="G98"/>
  </rcc>
  <rcc rId="1323" sId="1">
    <oc r="H98">
      <v>0</v>
    </oc>
    <nc r="H98"/>
  </rcc>
  <rcc rId="1324" sId="1">
    <oc r="I98">
      <v>9.8000000000000007</v>
    </oc>
    <nc r="I98"/>
  </rcc>
  <rcc rId="1325" sId="1">
    <oc r="J98">
      <v>47</v>
    </oc>
    <nc r="J98"/>
  </rcc>
  <rcc rId="1326" sId="1">
    <oc r="K98">
      <v>338</v>
    </oc>
    <nc r="K98"/>
  </rcc>
  <rcc rId="1327" sId="1">
    <oc r="E79" t="inlineStr">
      <is>
        <t>Фрукты</t>
      </is>
    </oc>
    <nc r="E79"/>
  </rcc>
  <rcc rId="1328" sId="1">
    <oc r="F79">
      <v>100</v>
    </oc>
    <nc r="F79"/>
  </rcc>
  <rcc rId="1329" sId="1">
    <oc r="G79">
      <v>1</v>
    </oc>
    <nc r="G79"/>
  </rcc>
  <rcc rId="1330" sId="1">
    <oc r="H79">
      <v>0</v>
    </oc>
    <nc r="H79"/>
  </rcc>
  <rcc rId="1331" sId="1">
    <oc r="I79">
      <v>9.8000000000000007</v>
    </oc>
    <nc r="I79"/>
  </rcc>
  <rcc rId="1332" sId="1">
    <oc r="J79">
      <v>47</v>
    </oc>
    <nc r="J79"/>
  </rcc>
  <rcc rId="1333" sId="1">
    <oc r="K79">
      <v>338</v>
    </oc>
    <nc r="K79"/>
  </rcc>
</revisions>
</file>

<file path=xl/revisions/revisionLog141.xml><?xml version="1.0" encoding="utf-8"?>
<revisions xmlns="http://schemas.openxmlformats.org/spreadsheetml/2006/main" xmlns:r="http://schemas.openxmlformats.org/officeDocument/2006/relationships">
  <rcc rId="1347" sId="1">
    <nc r="E155" t="inlineStr">
      <is>
        <t>Сыр порционный</t>
      </is>
    </nc>
  </rcc>
  <rcc rId="1348" sId="1">
    <nc r="F155">
      <v>20</v>
    </nc>
  </rcc>
  <rcc rId="1349" sId="1">
    <nc r="G155">
      <v>6</v>
    </nc>
  </rcc>
  <rcc rId="1350" sId="1">
    <nc r="H155">
      <v>7</v>
    </nc>
  </rcc>
  <rcc rId="1351" sId="1">
    <nc r="I155">
      <v>8</v>
    </nc>
  </rcc>
  <rcc rId="1352" sId="1">
    <nc r="J155">
      <v>52</v>
    </nc>
  </rcc>
</revisions>
</file>

<file path=xl/revisions/revisionLog151.xml><?xml version="1.0" encoding="utf-8"?>
<revisions xmlns="http://schemas.openxmlformats.org/spreadsheetml/2006/main" xmlns:r="http://schemas.openxmlformats.org/officeDocument/2006/relationships">
  <rcc rId="1473" sId="1">
    <oc r="F82">
      <v>180</v>
    </oc>
    <nc r="F82">
      <v>150</v>
    </nc>
  </rcc>
  <rcc rId="1474" sId="1">
    <oc r="E83" t="inlineStr">
      <is>
        <t>Бутерброд с колбасой</t>
      </is>
    </oc>
    <nc r="E83"/>
  </rcc>
  <rcc rId="1475" sId="1">
    <oc r="F83">
      <v>40</v>
    </oc>
    <nc r="F83"/>
  </rcc>
  <rcc rId="1476" sId="1">
    <oc r="G83">
      <v>5</v>
    </oc>
    <nc r="G83"/>
  </rcc>
  <rcc rId="1477" sId="1">
    <oc r="H83">
      <v>8</v>
    </oc>
    <nc r="H83"/>
  </rcc>
  <rcc rId="1478" sId="1">
    <oc r="I83">
      <v>14</v>
    </oc>
    <nc r="I83"/>
  </rcc>
  <rcc rId="1479" sId="1">
    <oc r="J83">
      <v>120</v>
    </oc>
    <nc r="J83"/>
  </rcc>
  <rcc rId="1480" sId="1">
    <oc r="K83">
      <v>6</v>
    </oc>
    <nc r="K83"/>
  </rcc>
  <rcc rId="1481" sId="1">
    <oc r="E87" t="inlineStr">
      <is>
        <t>Батончик</t>
      </is>
    </oc>
    <nc r="E87" t="inlineStr">
      <is>
        <t>Шоколад Аленка</t>
      </is>
    </nc>
  </rcc>
  <rcc rId="1482" sId="1">
    <oc r="F87">
      <v>40</v>
    </oc>
    <nc r="F87">
      <v>15</v>
    </nc>
  </rcc>
  <rcc rId="1483" sId="1">
    <oc r="G87">
      <v>5</v>
    </oc>
    <nc r="G87">
      <v>1</v>
    </nc>
  </rcc>
  <rcc rId="1484" sId="1">
    <oc r="H87">
      <v>6</v>
    </oc>
    <nc r="H87">
      <v>4.8</v>
    </nc>
  </rcc>
  <rcc rId="1485" sId="1">
    <oc r="I87">
      <v>30.8</v>
    </oc>
    <nc r="I87">
      <v>8.4</v>
    </nc>
  </rcc>
  <rcc rId="1486" sId="1">
    <oc r="J87">
      <v>180</v>
    </oc>
    <nc r="J87">
      <v>81</v>
    </nc>
  </rcc>
</revisions>
</file>

<file path=xl/revisions/revisionLog191.xml><?xml version="1.0" encoding="utf-8"?>
<revisions xmlns="http://schemas.openxmlformats.org/spreadsheetml/2006/main" xmlns:r="http://schemas.openxmlformats.org/officeDocument/2006/relationships">
  <rcc rId="1432" sId="1">
    <oc r="E48" t="inlineStr">
      <is>
        <t>Фрукты</t>
      </is>
    </oc>
    <nc r="E48"/>
  </rcc>
  <rcc rId="1433" sId="1">
    <oc r="F48">
      <v>100</v>
    </oc>
    <nc r="F48"/>
  </rcc>
  <rcc rId="1434" sId="1">
    <oc r="G48">
      <v>1</v>
    </oc>
    <nc r="G48"/>
  </rcc>
  <rcc rId="1435" sId="1">
    <oc r="H48">
      <v>0</v>
    </oc>
    <nc r="H48"/>
  </rcc>
  <rcc rId="1436" sId="1">
    <oc r="I48">
      <v>9.8000000000000007</v>
    </oc>
    <nc r="I48"/>
  </rcc>
  <rcc rId="1437" sId="1">
    <oc r="J48">
      <v>47</v>
    </oc>
    <nc r="J48"/>
  </rcc>
  <rcc rId="1438" sId="1">
    <oc r="K48">
      <v>338</v>
    </oc>
    <nc r="K48"/>
  </rcc>
  <rcc rId="1439" sId="1">
    <oc r="E49" t="inlineStr">
      <is>
        <t>Пироженное Хиппово</t>
      </is>
    </oc>
    <nc r="E49" t="inlineStr">
      <is>
        <t>Вафли Твист</t>
      </is>
    </nc>
  </rcc>
  <rcc rId="1440" sId="1">
    <nc r="E50" t="inlineStr">
      <is>
        <t>Вафли Голанские</t>
      </is>
    </nc>
  </rcc>
  <rcc rId="1441" sId="1">
    <oc r="F49">
      <v>40</v>
    </oc>
    <nc r="F49">
      <v>22.4</v>
    </nc>
  </rcc>
  <rcc rId="1442" sId="1">
    <nc r="F50">
      <v>36</v>
    </nc>
  </rcc>
  <rcc rId="1443" sId="1">
    <oc r="J49">
      <v>124.8</v>
    </oc>
    <nc r="J49">
      <v>80</v>
    </nc>
  </rcc>
  <rcc rId="1444" sId="1">
    <nc r="J50">
      <v>260</v>
    </nc>
  </rcc>
  <rcc rId="1445" sId="1">
    <oc r="G49">
      <v>1.6</v>
    </oc>
    <nc r="G49">
      <v>0.8</v>
    </nc>
  </rcc>
  <rcc rId="1446" sId="1">
    <oc r="H49">
      <v>5.76</v>
    </oc>
    <nc r="H49">
      <v>1.4</v>
    </nc>
  </rcc>
  <rcc rId="1447" sId="1">
    <oc r="I49">
      <v>18.239999999999998</v>
    </oc>
    <nc r="I49">
      <v>9.76</v>
    </nc>
  </rcc>
  <rcc rId="1448" sId="1">
    <nc r="G50">
      <v>35</v>
    </nc>
  </rcc>
  <rcc rId="1449" sId="1">
    <nc r="H50">
      <v>15.5</v>
    </nc>
  </rcc>
  <rcc rId="1450" sId="1">
    <nc r="I50">
      <v>26</v>
    </nc>
  </rcc>
  <rcc rId="1451" sId="1" odxf="1" dxf="1">
    <oc r="E59" t="inlineStr">
      <is>
        <t>Фрукты</t>
      </is>
    </oc>
    <nc r="E59" t="inlineStr">
      <is>
        <t>Сыр порционный</t>
      </is>
    </nc>
    <ndxf>
      <fill>
        <patternFill patternType="none">
          <bgColor indexed="65"/>
        </patternFill>
      </fill>
    </ndxf>
  </rcc>
  <rcc rId="1452" sId="1" odxf="1" dxf="1">
    <oc r="F59">
      <v>100</v>
    </oc>
    <nc r="F59">
      <v>20</v>
    </nc>
    <ndxf>
      <fill>
        <patternFill patternType="none">
          <bgColor indexed="65"/>
        </patternFill>
      </fill>
    </ndxf>
  </rcc>
  <rcc rId="1453" sId="1" odxf="1" dxf="1">
    <oc r="G59">
      <v>1</v>
    </oc>
    <nc r="G59">
      <v>6</v>
    </nc>
    <ndxf>
      <fill>
        <patternFill patternType="none">
          <bgColor indexed="65"/>
        </patternFill>
      </fill>
    </ndxf>
  </rcc>
  <rcc rId="1454" sId="1" odxf="1" dxf="1">
    <oc r="H59">
      <v>0</v>
    </oc>
    <nc r="H59">
      <v>7</v>
    </nc>
    <ndxf>
      <fill>
        <patternFill patternType="none">
          <bgColor indexed="65"/>
        </patternFill>
      </fill>
    </ndxf>
  </rcc>
  <rcc rId="1455" sId="1" odxf="1" dxf="1">
    <oc r="I59">
      <v>9.8000000000000007</v>
    </oc>
    <nc r="I59">
      <v>8</v>
    </nc>
    <ndxf>
      <fill>
        <patternFill patternType="none">
          <bgColor indexed="65"/>
        </patternFill>
      </fill>
    </ndxf>
  </rcc>
  <rcc rId="1456" sId="1" odxf="1" dxf="1">
    <oc r="J59">
      <v>47</v>
    </oc>
    <nc r="J59">
      <v>52</v>
    </nc>
    <ndxf>
      <fill>
        <patternFill patternType="none">
          <bgColor indexed="65"/>
        </patternFill>
      </fill>
    </ndxf>
  </rcc>
  <rcc rId="1457" sId="1" odxf="1" dxf="1">
    <oc r="K59">
      <v>338</v>
    </oc>
    <nc r="K59">
      <v>14</v>
    </nc>
    <ndxf>
      <fill>
        <patternFill patternType="none">
          <bgColor indexed="65"/>
        </patternFill>
      </fill>
    </ndxf>
  </rcc>
  <rcc rId="1458" sId="1">
    <oc r="D59" t="inlineStr">
      <is>
        <t>Фрукты</t>
      </is>
    </oc>
    <nc r="D59"/>
  </rcc>
</revisions>
</file>

<file path=xl/revisions/revisionLog1111.xml><?xml version="1.0" encoding="utf-8"?>
<revisions xmlns="http://schemas.openxmlformats.org/spreadsheetml/2006/main" xmlns:r="http://schemas.openxmlformats.org/officeDocument/2006/relationships">
  <rcc rId="1635" sId="1">
    <oc r="F145">
      <v>52</v>
    </oc>
    <nc r="F145">
      <v>45</v>
    </nc>
  </rcc>
</revisions>
</file>

<file path=xl/revisions/revisionLog1211.xml><?xml version="1.0" encoding="utf-8"?>
<revisions xmlns="http://schemas.openxmlformats.org/spreadsheetml/2006/main" xmlns:r="http://schemas.openxmlformats.org/officeDocument/2006/relationships">
  <rcc rId="1280" sId="1">
    <oc r="E45" t="inlineStr">
      <is>
        <t>Рис отварной с маслом сливочным</t>
      </is>
    </oc>
    <nc r="E45" t="inlineStr">
      <is>
        <t>Гречка отварная с маслом сливочным</t>
      </is>
    </nc>
  </rcc>
  <rcc rId="1281" sId="1">
    <oc r="F45">
      <v>151</v>
    </oc>
    <nc r="F45">
      <v>180</v>
    </nc>
  </rcc>
  <rcc rId="1282" sId="1">
    <nc r="E48" t="inlineStr">
      <is>
        <t>Фрукты</t>
      </is>
    </nc>
  </rcc>
  <rcc rId="1283" sId="1">
    <nc r="F48">
      <v>100</v>
    </nc>
  </rcc>
  <rcc rId="1284" sId="1">
    <nc r="G48">
      <v>1</v>
    </nc>
  </rcc>
  <rcc rId="1285" sId="1">
    <nc r="H48">
      <v>0</v>
    </nc>
  </rcc>
  <rcc rId="1286" sId="1">
    <nc r="I48">
      <v>9.8000000000000007</v>
    </nc>
  </rcc>
  <rcc rId="1287" sId="1">
    <nc r="J48">
      <v>47</v>
    </nc>
  </rcc>
  <rcc rId="1288" sId="1">
    <nc r="K48">
      <v>338</v>
    </nc>
  </rcc>
  <rcc rId="1289" sId="1">
    <oc r="E49" t="inlineStr">
      <is>
        <t>Шоколад Аленка</t>
      </is>
    </oc>
    <nc r="E49" t="inlineStr">
      <is>
        <t>Пироженное Хиппово</t>
      </is>
    </nc>
  </rcc>
  <rcc rId="1290" sId="1">
    <oc r="F49">
      <v>15</v>
    </oc>
    <nc r="F49">
      <v>40</v>
    </nc>
  </rcc>
  <rcc rId="1291" sId="1">
    <oc r="J49">
      <v>81</v>
    </oc>
    <nc r="J49">
      <v>124.8</v>
    </nc>
  </rcc>
  <rcc rId="1292" sId="1">
    <oc r="G49">
      <v>1</v>
    </oc>
    <nc r="G49">
      <v>1.6</v>
    </nc>
  </rcc>
  <rcc rId="1293" sId="1">
    <oc r="H49">
      <v>4.8</v>
    </oc>
    <nc r="H49">
      <v>5.76</v>
    </nc>
  </rcc>
  <rcc rId="1294" sId="1">
    <oc r="I49">
      <v>8.4</v>
    </oc>
    <nc r="I49">
      <v>18.239999999999998</v>
    </nc>
  </rcc>
  <rcc rId="1295" sId="1">
    <oc r="E56" t="inlineStr">
      <is>
        <t>Компот из фруктов и изюма</t>
      </is>
    </oc>
    <nc r="E56" t="inlineStr">
      <is>
        <t>Компот из кураги и изюма</t>
      </is>
    </nc>
  </rcc>
</revisions>
</file>

<file path=xl/revisions/revisionLog1911.xml><?xml version="1.0" encoding="utf-8"?>
<revisions xmlns="http://schemas.openxmlformats.org/spreadsheetml/2006/main" xmlns:r="http://schemas.openxmlformats.org/officeDocument/2006/relationships">
  <rcc rId="1334" sId="1">
    <nc r="E98" t="inlineStr">
      <is>
        <t>Фрукты</t>
      </is>
    </nc>
  </rcc>
  <rcc rId="1335" sId="1">
    <nc r="F98">
      <v>100</v>
    </nc>
  </rcc>
  <rcc rId="1336" sId="1">
    <nc r="G98">
      <v>1</v>
    </nc>
  </rcc>
  <rcc rId="1337" sId="1">
    <nc r="H98">
      <v>0</v>
    </nc>
  </rcc>
  <rcc rId="1338" sId="1">
    <nc r="I98">
      <v>9.8000000000000007</v>
    </nc>
  </rcc>
  <rcc rId="1339" sId="1">
    <nc r="J98">
      <v>47</v>
    </nc>
  </rcc>
  <rcc rId="1340" sId="1">
    <nc r="K98">
      <v>338</v>
    </nc>
  </rcc>
  <rcc rId="1341" sId="1">
    <oc r="E97" t="inlineStr">
      <is>
        <t>Печенье</t>
      </is>
    </oc>
    <nc r="E97"/>
  </rcc>
  <rcc rId="1342" sId="1">
    <oc r="F97">
      <v>50</v>
    </oc>
    <nc r="F97"/>
  </rcc>
  <rcc rId="1343" sId="1">
    <oc r="G97">
      <v>4</v>
    </oc>
    <nc r="G97"/>
  </rcc>
  <rcc rId="1344" sId="1">
    <oc r="H97">
      <v>7</v>
    </oc>
    <nc r="H97"/>
  </rcc>
  <rcc rId="1345" sId="1">
    <oc r="I97">
      <v>34</v>
    </oc>
    <nc r="I97"/>
  </rcc>
  <rcc rId="1346" sId="1">
    <oc r="J97">
      <v>210</v>
    </oc>
    <nc r="J97"/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81" activePane="bottomRight" state="frozen"/>
      <selection pane="topRight" activeCell="E1" sqref="E1"/>
      <selection pane="bottomLeft" activeCell="A6" sqref="A6"/>
      <selection pane="bottomRight" activeCell="M86" sqref="M86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58" t="s">
        <v>50</v>
      </c>
      <c r="D1" s="59"/>
      <c r="E1" s="59"/>
      <c r="F1" s="12" t="s">
        <v>16</v>
      </c>
      <c r="G1" s="2" t="s">
        <v>17</v>
      </c>
      <c r="H1" s="60" t="s">
        <v>39</v>
      </c>
      <c r="I1" s="60"/>
      <c r="J1" s="60"/>
      <c r="K1" s="60"/>
    </row>
    <row r="2" spans="1:12" ht="18">
      <c r="A2" s="35" t="s">
        <v>6</v>
      </c>
      <c r="C2" s="2"/>
      <c r="G2" s="2" t="s">
        <v>18</v>
      </c>
      <c r="H2" s="60" t="s">
        <v>40</v>
      </c>
      <c r="I2" s="60"/>
      <c r="J2" s="60"/>
      <c r="K2" s="60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16</v>
      </c>
      <c r="I3" s="48">
        <v>3</v>
      </c>
      <c r="J3" s="49">
        <v>2026</v>
      </c>
      <c r="K3" s="50"/>
    </row>
    <row r="4" spans="1:12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42" t="s">
        <v>48</v>
      </c>
      <c r="F6" s="43">
        <v>180</v>
      </c>
      <c r="G6" s="43">
        <v>4</v>
      </c>
      <c r="H6" s="43">
        <v>5</v>
      </c>
      <c r="I6" s="43">
        <v>39</v>
      </c>
      <c r="J6" s="43">
        <v>214</v>
      </c>
      <c r="K6" s="44">
        <v>304</v>
      </c>
      <c r="L6" s="40"/>
    </row>
    <row r="7" spans="1:12" ht="15">
      <c r="A7" s="23"/>
      <c r="B7" s="15"/>
      <c r="C7" s="11"/>
      <c r="D7" s="6" t="s">
        <v>82</v>
      </c>
      <c r="E7" s="42" t="s">
        <v>43</v>
      </c>
      <c r="F7" s="43">
        <v>100</v>
      </c>
      <c r="G7" s="43">
        <v>7</v>
      </c>
      <c r="H7" s="43">
        <v>11</v>
      </c>
      <c r="I7" s="43">
        <v>1</v>
      </c>
      <c r="J7" s="43">
        <v>164</v>
      </c>
      <c r="K7" s="44">
        <v>243</v>
      </c>
      <c r="L7" s="43"/>
    </row>
    <row r="8" spans="1:12" ht="15">
      <c r="A8" s="23"/>
      <c r="B8" s="15"/>
      <c r="C8" s="11"/>
      <c r="D8" s="7" t="s">
        <v>22</v>
      </c>
      <c r="E8" s="42" t="s">
        <v>44</v>
      </c>
      <c r="F8" s="43">
        <v>200</v>
      </c>
      <c r="G8" s="43">
        <v>4</v>
      </c>
      <c r="H8" s="43">
        <v>3</v>
      </c>
      <c r="I8" s="43">
        <v>28</v>
      </c>
      <c r="J8" s="43">
        <v>152</v>
      </c>
      <c r="K8" s="44">
        <v>379</v>
      </c>
      <c r="L8" s="43"/>
    </row>
    <row r="9" spans="1:12" ht="15">
      <c r="A9" s="23"/>
      <c r="B9" s="15"/>
      <c r="C9" s="11"/>
      <c r="D9" s="7" t="s">
        <v>23</v>
      </c>
      <c r="E9" s="42" t="s">
        <v>45</v>
      </c>
      <c r="F9" s="43">
        <v>20</v>
      </c>
      <c r="G9" s="43">
        <v>2</v>
      </c>
      <c r="H9" s="43">
        <v>1</v>
      </c>
      <c r="I9" s="43">
        <v>10</v>
      </c>
      <c r="J9" s="43">
        <v>53</v>
      </c>
      <c r="K9" s="44"/>
      <c r="L9" s="43"/>
    </row>
    <row r="10" spans="1:12" ht="15">
      <c r="A10" s="23"/>
      <c r="B10" s="15"/>
      <c r="C10" s="11"/>
      <c r="D10" s="7" t="s">
        <v>24</v>
      </c>
      <c r="E10" s="42" t="s">
        <v>89</v>
      </c>
      <c r="F10" s="43">
        <v>100</v>
      </c>
      <c r="G10" s="43">
        <v>1</v>
      </c>
      <c r="H10" s="43">
        <v>0</v>
      </c>
      <c r="I10" s="43">
        <v>9.8000000000000007</v>
      </c>
      <c r="J10" s="43">
        <v>47</v>
      </c>
      <c r="K10" s="44">
        <v>338</v>
      </c>
      <c r="L10" s="43"/>
    </row>
    <row r="11" spans="1:12" ht="15">
      <c r="A11" s="23"/>
      <c r="B11" s="15"/>
      <c r="C11" s="11"/>
      <c r="D11" s="51"/>
      <c r="E11" s="42"/>
      <c r="F11" s="43"/>
      <c r="G11" s="43"/>
      <c r="H11" s="43"/>
      <c r="I11" s="43"/>
      <c r="J11" s="43"/>
      <c r="K11" s="44"/>
      <c r="L11" s="43"/>
    </row>
    <row r="12" spans="1:12" ht="15">
      <c r="A12" s="23"/>
      <c r="B12" s="15"/>
      <c r="C12" s="11"/>
      <c r="D12" s="6" t="s">
        <v>83</v>
      </c>
      <c r="E12" s="42"/>
      <c r="F12" s="43"/>
      <c r="G12" s="43"/>
      <c r="H12" s="43"/>
      <c r="I12" s="43"/>
      <c r="J12" s="43"/>
      <c r="K12" s="44"/>
      <c r="L12" s="43"/>
    </row>
    <row r="13" spans="1:12" ht="15">
      <c r="A13" s="24"/>
      <c r="B13" s="17"/>
      <c r="C13" s="8"/>
      <c r="D13" s="18" t="s">
        <v>33</v>
      </c>
      <c r="E13" s="9"/>
      <c r="F13" s="19">
        <f>SUM(F6:F12)</f>
        <v>600</v>
      </c>
      <c r="G13" s="19">
        <f t="shared" ref="G13:J13" si="0">SUM(G6:G12)</f>
        <v>18</v>
      </c>
      <c r="H13" s="19">
        <f t="shared" si="0"/>
        <v>20</v>
      </c>
      <c r="I13" s="19">
        <f t="shared" si="0"/>
        <v>87.8</v>
      </c>
      <c r="J13" s="19">
        <f t="shared" si="0"/>
        <v>630</v>
      </c>
      <c r="K13" s="25"/>
      <c r="L13" s="19">
        <f t="shared" ref="L13" si="1">SUM(L6:L12)</f>
        <v>0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>
      <c r="A15" s="23"/>
      <c r="B15" s="15"/>
      <c r="C15" s="11"/>
      <c r="D15" s="7" t="s">
        <v>27</v>
      </c>
      <c r="E15" s="42" t="s">
        <v>59</v>
      </c>
      <c r="F15" s="43">
        <v>250</v>
      </c>
      <c r="G15" s="43">
        <v>11</v>
      </c>
      <c r="H15" s="43">
        <v>6</v>
      </c>
      <c r="I15" s="43">
        <v>24</v>
      </c>
      <c r="J15" s="43">
        <v>199</v>
      </c>
      <c r="K15" s="44">
        <v>102</v>
      </c>
      <c r="L15" s="43"/>
    </row>
    <row r="16" spans="1:12" ht="15.75" thickBot="1">
      <c r="A16" s="23"/>
      <c r="B16" s="15"/>
      <c r="C16" s="11"/>
      <c r="D16" s="7" t="s">
        <v>28</v>
      </c>
      <c r="E16" s="42" t="s">
        <v>47</v>
      </c>
      <c r="F16" s="43">
        <v>90</v>
      </c>
      <c r="G16" s="43">
        <v>14</v>
      </c>
      <c r="H16" s="43">
        <v>17</v>
      </c>
      <c r="I16" s="43">
        <v>4</v>
      </c>
      <c r="J16" s="43">
        <v>201</v>
      </c>
      <c r="K16" s="44">
        <v>290</v>
      </c>
      <c r="L16" s="43"/>
    </row>
    <row r="17" spans="1:12" ht="15">
      <c r="A17" s="23"/>
      <c r="B17" s="15"/>
      <c r="C17" s="11"/>
      <c r="D17" s="7" t="s">
        <v>29</v>
      </c>
      <c r="E17" s="39" t="s">
        <v>41</v>
      </c>
      <c r="F17" s="40">
        <v>155</v>
      </c>
      <c r="G17" s="40">
        <v>5</v>
      </c>
      <c r="H17" s="40">
        <v>5</v>
      </c>
      <c r="I17" s="40">
        <v>29</v>
      </c>
      <c r="J17" s="40">
        <v>179</v>
      </c>
      <c r="K17" s="41" t="s">
        <v>42</v>
      </c>
      <c r="L17" s="43"/>
    </row>
    <row r="18" spans="1:12" ht="15">
      <c r="A18" s="23"/>
      <c r="B18" s="15"/>
      <c r="C18" s="11"/>
      <c r="D18" s="7" t="s">
        <v>30</v>
      </c>
      <c r="E18" s="42" t="s">
        <v>44</v>
      </c>
      <c r="F18" s="43">
        <v>200</v>
      </c>
      <c r="G18" s="43">
        <v>4</v>
      </c>
      <c r="H18" s="43">
        <v>3</v>
      </c>
      <c r="I18" s="43">
        <v>28</v>
      </c>
      <c r="J18" s="43">
        <v>152</v>
      </c>
      <c r="K18" s="44">
        <v>379</v>
      </c>
      <c r="L18" s="43"/>
    </row>
    <row r="19" spans="1:12" ht="1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>
      <c r="A20" s="23"/>
      <c r="B20" s="15"/>
      <c r="C20" s="11"/>
      <c r="D20" s="7" t="s">
        <v>32</v>
      </c>
      <c r="E20" s="42" t="s">
        <v>52</v>
      </c>
      <c r="F20" s="43">
        <v>30</v>
      </c>
      <c r="G20" s="43">
        <v>2</v>
      </c>
      <c r="H20" s="43">
        <v>0</v>
      </c>
      <c r="I20" s="43">
        <v>13</v>
      </c>
      <c r="J20" s="43">
        <v>65</v>
      </c>
      <c r="K20" s="44"/>
      <c r="L20" s="43"/>
    </row>
    <row r="21" spans="1:12" ht="15">
      <c r="A21" s="23"/>
      <c r="B21" s="15"/>
      <c r="C21" s="11"/>
      <c r="D21" s="6" t="s">
        <v>89</v>
      </c>
      <c r="E21" s="42" t="s">
        <v>89</v>
      </c>
      <c r="F21" s="43">
        <v>100</v>
      </c>
      <c r="G21" s="43">
        <v>1</v>
      </c>
      <c r="H21" s="43">
        <v>0</v>
      </c>
      <c r="I21" s="43">
        <v>9.8000000000000007</v>
      </c>
      <c r="J21" s="43">
        <v>47</v>
      </c>
      <c r="K21" s="44">
        <v>338</v>
      </c>
      <c r="L21" s="43"/>
    </row>
    <row r="22" spans="1:12" ht="1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>
      <c r="A23" s="24"/>
      <c r="B23" s="17"/>
      <c r="C23" s="8"/>
      <c r="D23" s="18" t="s">
        <v>33</v>
      </c>
      <c r="E23" s="9"/>
      <c r="F23" s="19">
        <f>SUM(F14:F22)</f>
        <v>825</v>
      </c>
      <c r="G23" s="19">
        <f t="shared" ref="G23:J23" si="2">SUM(G14:G22)</f>
        <v>37</v>
      </c>
      <c r="H23" s="19">
        <f t="shared" si="2"/>
        <v>31</v>
      </c>
      <c r="I23" s="19">
        <f t="shared" si="2"/>
        <v>107.8</v>
      </c>
      <c r="J23" s="19">
        <f t="shared" si="2"/>
        <v>843</v>
      </c>
      <c r="K23" s="25"/>
      <c r="L23" s="19">
        <f t="shared" ref="L23" si="3">SUM(L14:L22)</f>
        <v>0</v>
      </c>
    </row>
    <row r="24" spans="1:12" ht="15.75" thickBot="1">
      <c r="A24" s="29">
        <f>A6</f>
        <v>1</v>
      </c>
      <c r="B24" s="30">
        <f>B6</f>
        <v>1</v>
      </c>
      <c r="C24" s="55" t="s">
        <v>4</v>
      </c>
      <c r="D24" s="56"/>
      <c r="E24" s="31"/>
      <c r="F24" s="32">
        <f>F13+F23</f>
        <v>1425</v>
      </c>
      <c r="G24" s="32">
        <f t="shared" ref="G24:J24" si="4">G13+G23</f>
        <v>55</v>
      </c>
      <c r="H24" s="32">
        <f t="shared" si="4"/>
        <v>51</v>
      </c>
      <c r="I24" s="32">
        <f t="shared" si="4"/>
        <v>195.6</v>
      </c>
      <c r="J24" s="32">
        <f t="shared" si="4"/>
        <v>1473</v>
      </c>
      <c r="K24" s="32"/>
      <c r="L24" s="32">
        <f t="shared" ref="L24" si="5">L13+L23</f>
        <v>0</v>
      </c>
    </row>
    <row r="25" spans="1:12" ht="15">
      <c r="A25" s="14">
        <v>1</v>
      </c>
      <c r="B25" s="15">
        <v>2</v>
      </c>
      <c r="C25" s="22" t="s">
        <v>20</v>
      </c>
      <c r="D25" s="5" t="s">
        <v>21</v>
      </c>
      <c r="E25" s="39" t="s">
        <v>88</v>
      </c>
      <c r="F25" s="40">
        <v>150</v>
      </c>
      <c r="G25" s="40">
        <v>26.35</v>
      </c>
      <c r="H25" s="40">
        <v>10.85</v>
      </c>
      <c r="I25" s="40">
        <v>42.63</v>
      </c>
      <c r="J25" s="40">
        <v>374</v>
      </c>
      <c r="K25" s="41">
        <v>223</v>
      </c>
      <c r="L25" s="40"/>
    </row>
    <row r="26" spans="1:12" ht="15">
      <c r="A26" s="14"/>
      <c r="B26" s="15"/>
      <c r="C26" s="11"/>
      <c r="D26" s="6"/>
      <c r="E26" s="42" t="s">
        <v>91</v>
      </c>
      <c r="F26" s="43">
        <v>40</v>
      </c>
      <c r="G26" s="43">
        <v>5.8</v>
      </c>
      <c r="H26" s="43">
        <v>8.3000000000000007</v>
      </c>
      <c r="I26" s="43">
        <v>14.2</v>
      </c>
      <c r="J26" s="43">
        <v>161.19999999999999</v>
      </c>
      <c r="K26" s="44">
        <v>6</v>
      </c>
      <c r="L26" s="43"/>
    </row>
    <row r="27" spans="1:12" ht="15">
      <c r="A27" s="14"/>
      <c r="B27" s="15"/>
      <c r="C27" s="11"/>
      <c r="D27" s="7" t="s">
        <v>22</v>
      </c>
      <c r="E27" s="42" t="s">
        <v>58</v>
      </c>
      <c r="F27" s="43">
        <v>200</v>
      </c>
      <c r="G27" s="43">
        <v>2</v>
      </c>
      <c r="H27" s="43">
        <v>0</v>
      </c>
      <c r="I27" s="43">
        <v>29</v>
      </c>
      <c r="J27" s="43">
        <v>117</v>
      </c>
      <c r="K27" s="44">
        <v>342</v>
      </c>
      <c r="L27" s="43"/>
    </row>
    <row r="28" spans="1:12" ht="15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43"/>
    </row>
    <row r="29" spans="1:12" ht="1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.75" thickBot="1">
      <c r="A30" s="14"/>
      <c r="B30" s="15"/>
      <c r="C30" s="11"/>
      <c r="D30" s="6"/>
      <c r="E30" s="42" t="s">
        <v>93</v>
      </c>
      <c r="F30" s="43">
        <v>200</v>
      </c>
      <c r="G30" s="43">
        <v>1</v>
      </c>
      <c r="H30" s="43">
        <v>0</v>
      </c>
      <c r="I30" s="43">
        <v>24.4</v>
      </c>
      <c r="J30" s="43">
        <v>90</v>
      </c>
      <c r="K30" s="44"/>
      <c r="L30" s="43"/>
    </row>
    <row r="31" spans="1:12" ht="15">
      <c r="A31" s="14"/>
      <c r="B31" s="15"/>
      <c r="C31" s="11"/>
      <c r="D31" s="6" t="s">
        <v>83</v>
      </c>
      <c r="E31" s="39"/>
      <c r="F31" s="40"/>
      <c r="G31" s="40"/>
      <c r="H31" s="40"/>
      <c r="I31" s="40"/>
      <c r="J31" s="40"/>
      <c r="K31" s="41"/>
      <c r="L31" s="43"/>
    </row>
    <row r="32" spans="1:12" ht="15">
      <c r="A32" s="16"/>
      <c r="B32" s="17"/>
      <c r="C32" s="8"/>
      <c r="D32" s="18" t="s">
        <v>33</v>
      </c>
      <c r="E32" s="9"/>
      <c r="F32" s="19">
        <f>SUM(F25:F31)</f>
        <v>590</v>
      </c>
      <c r="G32" s="19">
        <f t="shared" ref="G32" si="6">SUM(G25:G31)</f>
        <v>35.15</v>
      </c>
      <c r="H32" s="19">
        <f t="shared" ref="H32" si="7">SUM(H25:H31)</f>
        <v>19.149999999999999</v>
      </c>
      <c r="I32" s="19">
        <f t="shared" ref="I32" si="8">SUM(I25:I31)</f>
        <v>110.22999999999999</v>
      </c>
      <c r="J32" s="19">
        <f t="shared" ref="J32:L32" si="9">SUM(J25:J31)</f>
        <v>742.2</v>
      </c>
      <c r="K32" s="25"/>
      <c r="L32" s="19">
        <f t="shared" si="9"/>
        <v>0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>
      <c r="A34" s="14"/>
      <c r="B34" s="15"/>
      <c r="C34" s="11"/>
      <c r="D34" s="7" t="s">
        <v>27</v>
      </c>
      <c r="E34" s="42" t="s">
        <v>71</v>
      </c>
      <c r="F34" s="43">
        <v>250</v>
      </c>
      <c r="G34" s="43">
        <v>8</v>
      </c>
      <c r="H34" s="43">
        <v>8</v>
      </c>
      <c r="I34" s="43">
        <v>16</v>
      </c>
      <c r="J34" s="43">
        <v>168</v>
      </c>
      <c r="K34" s="44">
        <v>82</v>
      </c>
      <c r="L34" s="43"/>
    </row>
    <row r="35" spans="1:12" ht="15.75" thickBot="1">
      <c r="A35" s="14"/>
      <c r="B35" s="15"/>
      <c r="C35" s="11"/>
      <c r="D35" s="7" t="s">
        <v>28</v>
      </c>
      <c r="E35" s="42" t="s">
        <v>56</v>
      </c>
      <c r="F35" s="43">
        <v>220</v>
      </c>
      <c r="G35" s="43">
        <v>13</v>
      </c>
      <c r="H35" s="43">
        <v>9</v>
      </c>
      <c r="I35" s="43">
        <v>21</v>
      </c>
      <c r="J35" s="43">
        <v>330</v>
      </c>
      <c r="K35" s="44" t="s">
        <v>57</v>
      </c>
      <c r="L35" s="43"/>
    </row>
    <row r="36" spans="1:12" ht="15">
      <c r="A36" s="14"/>
      <c r="B36" s="15"/>
      <c r="C36" s="11"/>
      <c r="D36" s="7" t="s">
        <v>29</v>
      </c>
      <c r="E36" s="39"/>
      <c r="F36" s="40">
        <v>155</v>
      </c>
      <c r="G36" s="40">
        <v>5</v>
      </c>
      <c r="H36" s="40">
        <v>5</v>
      </c>
      <c r="I36" s="40">
        <v>29</v>
      </c>
      <c r="J36" s="40">
        <v>179</v>
      </c>
      <c r="K36" s="41" t="s">
        <v>42</v>
      </c>
      <c r="L36" s="43"/>
    </row>
    <row r="37" spans="1:12" ht="15">
      <c r="A37" s="14"/>
      <c r="B37" s="15"/>
      <c r="C37" s="11"/>
      <c r="D37" s="7" t="s">
        <v>30</v>
      </c>
      <c r="E37" s="42" t="s">
        <v>85</v>
      </c>
      <c r="F37" s="43">
        <v>200</v>
      </c>
      <c r="G37" s="43">
        <v>0</v>
      </c>
      <c r="H37" s="43">
        <v>0</v>
      </c>
      <c r="I37" s="43">
        <v>15</v>
      </c>
      <c r="J37" s="43">
        <v>60</v>
      </c>
      <c r="K37" s="44">
        <v>376</v>
      </c>
      <c r="L37" s="43"/>
    </row>
    <row r="38" spans="1:12" ht="1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>
      <c r="A39" s="14"/>
      <c r="B39" s="15"/>
      <c r="C39" s="11"/>
      <c r="D39" s="7" t="s">
        <v>32</v>
      </c>
      <c r="E39" s="42" t="s">
        <v>52</v>
      </c>
      <c r="F39" s="43">
        <v>30</v>
      </c>
      <c r="G39" s="43">
        <v>2</v>
      </c>
      <c r="H39" s="43">
        <v>0</v>
      </c>
      <c r="I39" s="43">
        <v>13</v>
      </c>
      <c r="J39" s="43">
        <v>65</v>
      </c>
      <c r="K39" s="44"/>
      <c r="L39" s="43"/>
    </row>
    <row r="40" spans="1:12" ht="15">
      <c r="A40" s="14"/>
      <c r="B40" s="15"/>
      <c r="C40" s="11"/>
      <c r="D40" s="6" t="s">
        <v>89</v>
      </c>
      <c r="E40" s="42" t="s">
        <v>89</v>
      </c>
      <c r="F40" s="43">
        <v>100</v>
      </c>
      <c r="G40" s="43">
        <v>1</v>
      </c>
      <c r="H40" s="43">
        <v>0</v>
      </c>
      <c r="I40" s="43">
        <v>9.8000000000000007</v>
      </c>
      <c r="J40" s="43">
        <v>47</v>
      </c>
      <c r="K40" s="44">
        <v>338</v>
      </c>
      <c r="L40" s="43"/>
    </row>
    <row r="41" spans="1:12" ht="15">
      <c r="A41" s="14"/>
      <c r="B41" s="15"/>
      <c r="C41" s="11"/>
      <c r="D41" s="6"/>
      <c r="E41" s="52"/>
      <c r="F41" s="53"/>
      <c r="G41" s="53"/>
      <c r="H41" s="53"/>
      <c r="I41" s="53"/>
      <c r="J41" s="53"/>
      <c r="K41" s="54"/>
      <c r="L41" s="43"/>
    </row>
    <row r="42" spans="1:12" ht="15">
      <c r="A42" s="16"/>
      <c r="B42" s="17"/>
      <c r="C42" s="8"/>
      <c r="D42" s="18" t="s">
        <v>33</v>
      </c>
      <c r="E42" s="9"/>
      <c r="F42" s="19">
        <f>SUM(F33:F41)</f>
        <v>955</v>
      </c>
      <c r="G42" s="19">
        <f t="shared" ref="G42" si="10">SUM(G33:G41)</f>
        <v>29</v>
      </c>
      <c r="H42" s="19">
        <f t="shared" ref="H42" si="11">SUM(H33:H41)</f>
        <v>22</v>
      </c>
      <c r="I42" s="19">
        <f t="shared" ref="I42" si="12">SUM(I33:I41)</f>
        <v>103.8</v>
      </c>
      <c r="J42" s="19">
        <f t="shared" ref="J42:L42" si="13">SUM(J33:J41)</f>
        <v>849</v>
      </c>
      <c r="K42" s="25"/>
      <c r="L42" s="19">
        <f t="shared" si="13"/>
        <v>0</v>
      </c>
    </row>
    <row r="43" spans="1:12" ht="15.75" customHeight="1">
      <c r="A43" s="33">
        <f>A25</f>
        <v>1</v>
      </c>
      <c r="B43" s="33">
        <f>B25</f>
        <v>2</v>
      </c>
      <c r="C43" s="55" t="s">
        <v>4</v>
      </c>
      <c r="D43" s="56"/>
      <c r="E43" s="31"/>
      <c r="F43" s="32">
        <f>F32+F42</f>
        <v>1545</v>
      </c>
      <c r="G43" s="32">
        <f t="shared" ref="G43" si="14">G32+G42</f>
        <v>64.150000000000006</v>
      </c>
      <c r="H43" s="32">
        <f t="shared" ref="H43" si="15">H32+H42</f>
        <v>41.15</v>
      </c>
      <c r="I43" s="32">
        <f t="shared" ref="I43" si="16">I32+I42</f>
        <v>214.02999999999997</v>
      </c>
      <c r="J43" s="32">
        <f t="shared" ref="J43:L43" si="17">J32+J42</f>
        <v>1591.2</v>
      </c>
      <c r="K43" s="32"/>
      <c r="L43" s="32">
        <f t="shared" si="17"/>
        <v>0</v>
      </c>
    </row>
    <row r="44" spans="1:12" ht="15">
      <c r="A44" s="20">
        <v>1</v>
      </c>
      <c r="B44" s="21">
        <v>3</v>
      </c>
      <c r="C44" s="22" t="s">
        <v>20</v>
      </c>
      <c r="D44" s="5" t="s">
        <v>21</v>
      </c>
      <c r="E44" s="39" t="s">
        <v>73</v>
      </c>
      <c r="F44" s="40">
        <v>100</v>
      </c>
      <c r="G44" s="40">
        <v>16</v>
      </c>
      <c r="H44" s="40">
        <v>6</v>
      </c>
      <c r="I44" s="40">
        <v>3</v>
      </c>
      <c r="J44" s="40">
        <v>321</v>
      </c>
      <c r="K44" s="41">
        <v>246</v>
      </c>
      <c r="L44" s="40"/>
    </row>
    <row r="45" spans="1:12" ht="15">
      <c r="A45" s="23"/>
      <c r="B45" s="15"/>
      <c r="C45" s="11"/>
      <c r="D45" s="6"/>
      <c r="E45" s="42" t="s">
        <v>48</v>
      </c>
      <c r="F45" s="43">
        <v>150</v>
      </c>
      <c r="G45" s="43">
        <v>8</v>
      </c>
      <c r="H45" s="43">
        <v>6</v>
      </c>
      <c r="I45" s="43">
        <v>41</v>
      </c>
      <c r="J45" s="43">
        <v>258</v>
      </c>
      <c r="K45" s="44">
        <v>304</v>
      </c>
      <c r="L45" s="43"/>
    </row>
    <row r="46" spans="1:12" ht="15">
      <c r="A46" s="23"/>
      <c r="B46" s="15"/>
      <c r="C46" s="11"/>
      <c r="D46" s="7" t="s">
        <v>22</v>
      </c>
      <c r="E46" s="42" t="s">
        <v>54</v>
      </c>
      <c r="F46" s="43">
        <v>200</v>
      </c>
      <c r="G46" s="43">
        <v>1.5</v>
      </c>
      <c r="H46" s="43">
        <v>0</v>
      </c>
      <c r="I46" s="43">
        <v>16</v>
      </c>
      <c r="J46" s="43">
        <v>172.6</v>
      </c>
      <c r="K46" s="44">
        <v>358</v>
      </c>
      <c r="L46" s="43"/>
    </row>
    <row r="47" spans="1:12" ht="15">
      <c r="A47" s="23"/>
      <c r="B47" s="15"/>
      <c r="C47" s="11"/>
      <c r="D47" s="7" t="s">
        <v>23</v>
      </c>
      <c r="E47" s="42" t="s">
        <v>52</v>
      </c>
      <c r="F47" s="43">
        <v>30</v>
      </c>
      <c r="G47" s="43">
        <v>2</v>
      </c>
      <c r="H47" s="43">
        <v>0</v>
      </c>
      <c r="I47" s="43">
        <v>13</v>
      </c>
      <c r="J47" s="43">
        <v>65</v>
      </c>
      <c r="K47" s="44"/>
      <c r="L47" s="43"/>
    </row>
    <row r="48" spans="1:12" ht="15">
      <c r="A48" s="23"/>
      <c r="B48" s="15"/>
      <c r="C48" s="11"/>
      <c r="D48" s="7" t="s">
        <v>24</v>
      </c>
      <c r="E48" s="42" t="s">
        <v>89</v>
      </c>
      <c r="F48" s="43">
        <v>100</v>
      </c>
      <c r="G48" s="43">
        <v>1</v>
      </c>
      <c r="H48" s="43">
        <v>0</v>
      </c>
      <c r="I48" s="43">
        <v>9.8000000000000007</v>
      </c>
      <c r="J48" s="43">
        <v>47</v>
      </c>
      <c r="K48" s="44">
        <v>338</v>
      </c>
      <c r="L48" s="43"/>
    </row>
    <row r="49" spans="1:12" ht="15">
      <c r="A49" s="23"/>
      <c r="B49" s="15"/>
      <c r="C49" s="11"/>
      <c r="D49" s="6" t="s">
        <v>51</v>
      </c>
      <c r="E49" s="42"/>
      <c r="F49" s="43"/>
      <c r="G49" s="43"/>
      <c r="H49" s="43"/>
      <c r="I49" s="43"/>
      <c r="J49" s="43"/>
      <c r="K49" s="44"/>
      <c r="L49" s="43"/>
    </row>
    <row r="50" spans="1:12" ht="1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>
      <c r="A51" s="24"/>
      <c r="B51" s="17"/>
      <c r="C51" s="8"/>
      <c r="D51" s="18" t="s">
        <v>33</v>
      </c>
      <c r="E51" s="9"/>
      <c r="F51" s="19">
        <f>SUM(F44:F50)</f>
        <v>580</v>
      </c>
      <c r="G51" s="19">
        <f t="shared" ref="G51" si="18">SUM(G44:G50)</f>
        <v>28.5</v>
      </c>
      <c r="H51" s="19">
        <f t="shared" ref="H51" si="19">SUM(H44:H50)</f>
        <v>12</v>
      </c>
      <c r="I51" s="19">
        <f t="shared" ref="I51" si="20">SUM(I44:I50)</f>
        <v>82.8</v>
      </c>
      <c r="J51" s="19">
        <f t="shared" ref="J51:L51" si="21">SUM(J44:J50)</f>
        <v>863.6</v>
      </c>
      <c r="K51" s="25"/>
      <c r="L51" s="19">
        <f t="shared" si="21"/>
        <v>0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>
      <c r="A53" s="23"/>
      <c r="B53" s="15"/>
      <c r="C53" s="11"/>
      <c r="D53" s="7" t="s">
        <v>27</v>
      </c>
      <c r="E53" s="42" t="s">
        <v>76</v>
      </c>
      <c r="F53" s="43">
        <v>250</v>
      </c>
      <c r="G53" s="43">
        <v>8</v>
      </c>
      <c r="H53" s="43">
        <v>6</v>
      </c>
      <c r="I53" s="43">
        <v>22</v>
      </c>
      <c r="J53" s="43">
        <v>178</v>
      </c>
      <c r="K53" s="44">
        <v>112</v>
      </c>
      <c r="L53" s="43"/>
    </row>
    <row r="54" spans="1:12" ht="15">
      <c r="A54" s="23"/>
      <c r="B54" s="15"/>
      <c r="C54" s="11"/>
      <c r="D54" s="7" t="s">
        <v>28</v>
      </c>
      <c r="E54" s="42" t="s">
        <v>56</v>
      </c>
      <c r="F54" s="43">
        <v>220</v>
      </c>
      <c r="G54" s="43">
        <v>13</v>
      </c>
      <c r="H54" s="43">
        <v>9</v>
      </c>
      <c r="I54" s="43">
        <v>21</v>
      </c>
      <c r="J54" s="43">
        <v>330</v>
      </c>
      <c r="K54" s="44" t="s">
        <v>57</v>
      </c>
      <c r="L54" s="43"/>
    </row>
    <row r="55" spans="1:12" ht="1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>
      <c r="A56" s="23"/>
      <c r="B56" s="15"/>
      <c r="C56" s="11"/>
      <c r="D56" s="7" t="s">
        <v>30</v>
      </c>
      <c r="E56" s="42" t="s">
        <v>90</v>
      </c>
      <c r="F56" s="43">
        <v>200</v>
      </c>
      <c r="G56" s="43">
        <v>1</v>
      </c>
      <c r="H56" s="43">
        <v>0</v>
      </c>
      <c r="I56" s="43">
        <v>34</v>
      </c>
      <c r="J56" s="43">
        <v>140</v>
      </c>
      <c r="K56" s="44">
        <v>348</v>
      </c>
      <c r="L56" s="43"/>
    </row>
    <row r="57" spans="1:12" ht="1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>
      <c r="A58" s="23"/>
      <c r="B58" s="15"/>
      <c r="C58" s="11"/>
      <c r="D58" s="7" t="s">
        <v>32</v>
      </c>
      <c r="E58" s="42" t="s">
        <v>52</v>
      </c>
      <c r="F58" s="43">
        <v>30</v>
      </c>
      <c r="G58" s="43">
        <v>2</v>
      </c>
      <c r="H58" s="43">
        <v>0</v>
      </c>
      <c r="I58" s="43">
        <v>13</v>
      </c>
      <c r="J58" s="43">
        <v>65</v>
      </c>
      <c r="K58" s="44"/>
      <c r="L58" s="43"/>
    </row>
    <row r="59" spans="1:12" ht="15">
      <c r="A59" s="23"/>
      <c r="B59" s="15"/>
      <c r="C59" s="11"/>
      <c r="D59" s="6" t="s">
        <v>89</v>
      </c>
      <c r="E59" s="42" t="s">
        <v>89</v>
      </c>
      <c r="F59" s="43">
        <v>100</v>
      </c>
      <c r="G59" s="43">
        <v>1</v>
      </c>
      <c r="H59" s="43">
        <v>0</v>
      </c>
      <c r="I59" s="43">
        <v>9.8000000000000007</v>
      </c>
      <c r="J59" s="43">
        <v>47</v>
      </c>
      <c r="K59" s="44">
        <v>338</v>
      </c>
      <c r="L59" s="43"/>
    </row>
    <row r="60" spans="1:12" ht="15">
      <c r="A60" s="23"/>
      <c r="B60" s="15"/>
      <c r="C60" s="11"/>
      <c r="D60" s="6" t="s">
        <v>51</v>
      </c>
      <c r="E60" s="42"/>
      <c r="F60" s="43"/>
      <c r="G60" s="43"/>
      <c r="H60" s="43"/>
      <c r="I60" s="43"/>
      <c r="J60" s="43"/>
      <c r="K60" s="44"/>
      <c r="L60" s="43"/>
    </row>
    <row r="61" spans="1:12" ht="15">
      <c r="A61" s="24"/>
      <c r="B61" s="17"/>
      <c r="C61" s="8"/>
      <c r="D61" s="18" t="s">
        <v>33</v>
      </c>
      <c r="E61" s="9"/>
      <c r="F61" s="19">
        <f>SUM(F52:F60)</f>
        <v>800</v>
      </c>
      <c r="G61" s="19">
        <f t="shared" ref="G61" si="22">SUM(G52:G60)</f>
        <v>25</v>
      </c>
      <c r="H61" s="19">
        <f t="shared" ref="H61" si="23">SUM(H52:H60)</f>
        <v>15</v>
      </c>
      <c r="I61" s="19">
        <f t="shared" ref="I61" si="24">SUM(I52:I60)</f>
        <v>99.8</v>
      </c>
      <c r="J61" s="19">
        <f t="shared" ref="J61:L61" si="25">SUM(J52:J60)</f>
        <v>760</v>
      </c>
      <c r="K61" s="25"/>
      <c r="L61" s="19">
        <f t="shared" si="25"/>
        <v>0</v>
      </c>
    </row>
    <row r="62" spans="1:12" ht="15.75" customHeight="1">
      <c r="A62" s="29">
        <f>A44</f>
        <v>1</v>
      </c>
      <c r="B62" s="30">
        <f>B44</f>
        <v>3</v>
      </c>
      <c r="C62" s="55" t="s">
        <v>4</v>
      </c>
      <c r="D62" s="56"/>
      <c r="E62" s="31"/>
      <c r="F62" s="32">
        <f>F51+F61</f>
        <v>1380</v>
      </c>
      <c r="G62" s="32">
        <f t="shared" ref="G62" si="26">G51+G61</f>
        <v>53.5</v>
      </c>
      <c r="H62" s="32">
        <f t="shared" ref="H62" si="27">H51+H61</f>
        <v>27</v>
      </c>
      <c r="I62" s="32">
        <f t="shared" ref="I62" si="28">I51+I61</f>
        <v>182.6</v>
      </c>
      <c r="J62" s="32">
        <f t="shared" ref="J62:L62" si="29">J51+J61</f>
        <v>1623.6</v>
      </c>
      <c r="K62" s="32"/>
      <c r="L62" s="32">
        <f t="shared" si="29"/>
        <v>0</v>
      </c>
    </row>
    <row r="63" spans="1:12" ht="15.75" thickBot="1">
      <c r="A63" s="20">
        <v>1</v>
      </c>
      <c r="B63" s="21">
        <v>4</v>
      </c>
      <c r="C63" s="22" t="s">
        <v>20</v>
      </c>
      <c r="D63" s="5" t="s">
        <v>21</v>
      </c>
      <c r="E63" s="39" t="s">
        <v>87</v>
      </c>
      <c r="F63" s="40">
        <v>190</v>
      </c>
      <c r="G63" s="40">
        <v>6</v>
      </c>
      <c r="H63" s="40">
        <v>4</v>
      </c>
      <c r="I63" s="40">
        <v>45</v>
      </c>
      <c r="J63" s="40">
        <v>346</v>
      </c>
      <c r="K63" s="41">
        <v>396</v>
      </c>
      <c r="L63" s="40"/>
    </row>
    <row r="64" spans="1:12" ht="15">
      <c r="A64" s="23"/>
      <c r="B64" s="15"/>
      <c r="C64" s="11"/>
      <c r="D64" s="6"/>
      <c r="E64" s="39"/>
      <c r="F64" s="40"/>
      <c r="G64" s="40"/>
      <c r="H64" s="40"/>
      <c r="I64" s="40"/>
      <c r="J64" s="40"/>
      <c r="K64" s="41"/>
      <c r="L64" s="43"/>
    </row>
    <row r="65" spans="1:12" ht="15">
      <c r="A65" s="23"/>
      <c r="B65" s="15"/>
      <c r="C65" s="11"/>
      <c r="D65" s="7" t="s">
        <v>22</v>
      </c>
      <c r="E65" s="42" t="s">
        <v>85</v>
      </c>
      <c r="F65" s="43">
        <v>200</v>
      </c>
      <c r="G65" s="43">
        <v>0</v>
      </c>
      <c r="H65" s="43">
        <v>0</v>
      </c>
      <c r="I65" s="43">
        <v>15</v>
      </c>
      <c r="J65" s="43">
        <v>60</v>
      </c>
      <c r="K65" s="44">
        <v>376</v>
      </c>
      <c r="L65" s="43"/>
    </row>
    <row r="66" spans="1:12" ht="15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>
      <c r="A68" s="23"/>
      <c r="B68" s="15"/>
      <c r="C68" s="11"/>
      <c r="D68" s="6" t="s">
        <v>51</v>
      </c>
      <c r="E68" s="42" t="s">
        <v>93</v>
      </c>
      <c r="F68" s="43">
        <v>200</v>
      </c>
      <c r="G68" s="43">
        <v>1</v>
      </c>
      <c r="H68" s="43">
        <v>0</v>
      </c>
      <c r="I68" s="43">
        <v>24.4</v>
      </c>
      <c r="J68" s="43">
        <v>90</v>
      </c>
      <c r="K68" s="44"/>
      <c r="L68" s="43"/>
    </row>
    <row r="69" spans="1:12" ht="15">
      <c r="A69" s="23"/>
      <c r="B69" s="15"/>
      <c r="C69" s="11"/>
      <c r="D69" s="6"/>
      <c r="E69" s="42" t="s">
        <v>91</v>
      </c>
      <c r="F69" s="43">
        <v>40</v>
      </c>
      <c r="G69" s="43">
        <v>5.8</v>
      </c>
      <c r="H69" s="43">
        <v>8.3000000000000007</v>
      </c>
      <c r="I69" s="43">
        <v>14.2</v>
      </c>
      <c r="J69" s="43">
        <v>161.19999999999999</v>
      </c>
      <c r="K69" s="44">
        <v>6</v>
      </c>
      <c r="L69" s="43"/>
    </row>
    <row r="70" spans="1:12" ht="15">
      <c r="A70" s="24"/>
      <c r="B70" s="17"/>
      <c r="C70" s="8"/>
      <c r="D70" s="18" t="s">
        <v>33</v>
      </c>
      <c r="E70" s="9"/>
      <c r="F70" s="19">
        <f>SUM(F63:F69)</f>
        <v>630</v>
      </c>
      <c r="G70" s="19">
        <f t="shared" ref="G70" si="30">SUM(G63:G69)</f>
        <v>12.8</v>
      </c>
      <c r="H70" s="19">
        <f t="shared" ref="H70" si="31">SUM(H63:H69)</f>
        <v>12.3</v>
      </c>
      <c r="I70" s="19">
        <f t="shared" ref="I70" si="32">SUM(I63:I69)</f>
        <v>98.600000000000009</v>
      </c>
      <c r="J70" s="19">
        <f t="shared" ref="J70:L70" si="33">SUM(J63:J69)</f>
        <v>657.2</v>
      </c>
      <c r="K70" s="25"/>
      <c r="L70" s="19">
        <f t="shared" si="33"/>
        <v>0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>
      <c r="A72" s="23"/>
      <c r="B72" s="15"/>
      <c r="C72" s="11"/>
      <c r="D72" s="7" t="s">
        <v>27</v>
      </c>
      <c r="E72" s="42" t="s">
        <v>46</v>
      </c>
      <c r="F72" s="43">
        <v>250</v>
      </c>
      <c r="G72" s="43">
        <v>11</v>
      </c>
      <c r="H72" s="43">
        <v>6</v>
      </c>
      <c r="I72" s="43">
        <v>24</v>
      </c>
      <c r="J72" s="43">
        <v>199</v>
      </c>
      <c r="K72" s="44">
        <v>102</v>
      </c>
      <c r="L72" s="43"/>
    </row>
    <row r="73" spans="1:12" ht="15">
      <c r="A73" s="23"/>
      <c r="B73" s="15"/>
      <c r="C73" s="11"/>
      <c r="D73" s="7" t="s">
        <v>28</v>
      </c>
      <c r="E73" s="42" t="s">
        <v>43</v>
      </c>
      <c r="F73" s="43">
        <v>90</v>
      </c>
      <c r="G73" s="43">
        <v>9</v>
      </c>
      <c r="H73" s="43">
        <v>23</v>
      </c>
      <c r="I73" s="43">
        <v>1</v>
      </c>
      <c r="J73" s="43">
        <v>247</v>
      </c>
      <c r="K73" s="44">
        <v>243</v>
      </c>
      <c r="L73" s="43"/>
    </row>
    <row r="74" spans="1:12" ht="15">
      <c r="A74" s="23"/>
      <c r="B74" s="15"/>
      <c r="C74" s="11"/>
      <c r="D74" s="7" t="s">
        <v>29</v>
      </c>
      <c r="E74" s="42" t="s">
        <v>77</v>
      </c>
      <c r="F74" s="43">
        <v>180</v>
      </c>
      <c r="G74" s="43">
        <v>4</v>
      </c>
      <c r="H74" s="43">
        <v>4</v>
      </c>
      <c r="I74" s="43">
        <v>24</v>
      </c>
      <c r="J74" s="43">
        <v>186</v>
      </c>
      <c r="K74" s="44" t="s">
        <v>78</v>
      </c>
      <c r="L74" s="43"/>
    </row>
    <row r="75" spans="1:12" ht="15">
      <c r="A75" s="23"/>
      <c r="B75" s="15"/>
      <c r="C75" s="11"/>
      <c r="D75" s="7" t="s">
        <v>30</v>
      </c>
      <c r="E75" s="42" t="s">
        <v>85</v>
      </c>
      <c r="F75" s="43">
        <v>200</v>
      </c>
      <c r="G75" s="43">
        <v>0</v>
      </c>
      <c r="H75" s="43">
        <v>0</v>
      </c>
      <c r="I75" s="43">
        <v>15</v>
      </c>
      <c r="J75" s="43">
        <v>60</v>
      </c>
      <c r="K75" s="44">
        <v>376</v>
      </c>
      <c r="L75" s="43"/>
    </row>
    <row r="76" spans="1:12" ht="1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>
      <c r="A77" s="23"/>
      <c r="B77" s="15"/>
      <c r="C77" s="11"/>
      <c r="D77" s="7" t="s">
        <v>32</v>
      </c>
      <c r="E77" s="42" t="s">
        <v>52</v>
      </c>
      <c r="F77" s="43">
        <v>30</v>
      </c>
      <c r="G77" s="43">
        <v>2</v>
      </c>
      <c r="H77" s="43">
        <v>0</v>
      </c>
      <c r="I77" s="43">
        <v>13</v>
      </c>
      <c r="J77" s="43">
        <v>65</v>
      </c>
      <c r="K77" s="44"/>
      <c r="L77" s="43"/>
    </row>
    <row r="78" spans="1:12" ht="15">
      <c r="A78" s="23"/>
      <c r="B78" s="15"/>
      <c r="C78" s="11"/>
      <c r="D78" s="6" t="s">
        <v>51</v>
      </c>
      <c r="E78" s="42"/>
      <c r="F78" s="43"/>
      <c r="G78" s="43"/>
      <c r="H78" s="43"/>
      <c r="I78" s="43"/>
      <c r="J78" s="43"/>
      <c r="K78" s="44"/>
      <c r="L78" s="43"/>
    </row>
    <row r="79" spans="1:12" ht="15">
      <c r="A79" s="23"/>
      <c r="B79" s="15"/>
      <c r="C79" s="11"/>
      <c r="D79" s="6" t="s">
        <v>89</v>
      </c>
      <c r="E79" s="42" t="s">
        <v>24</v>
      </c>
      <c r="F79" s="43">
        <v>110</v>
      </c>
      <c r="G79" s="43">
        <v>1</v>
      </c>
      <c r="H79" s="43">
        <v>0</v>
      </c>
      <c r="I79" s="43">
        <v>14</v>
      </c>
      <c r="J79" s="43">
        <v>52</v>
      </c>
      <c r="K79" s="44">
        <v>338</v>
      </c>
      <c r="L79" s="43"/>
    </row>
    <row r="80" spans="1:12" ht="15">
      <c r="A80" s="24"/>
      <c r="B80" s="17"/>
      <c r="C80" s="8"/>
      <c r="D80" s="18" t="s">
        <v>33</v>
      </c>
      <c r="E80" s="9"/>
      <c r="F80" s="19">
        <f>SUM(F71:F79)</f>
        <v>860</v>
      </c>
      <c r="G80" s="19">
        <f t="shared" ref="G80" si="34">SUM(G71:G79)</f>
        <v>27</v>
      </c>
      <c r="H80" s="19">
        <f t="shared" ref="H80" si="35">SUM(H71:H79)</f>
        <v>33</v>
      </c>
      <c r="I80" s="19">
        <f t="shared" ref="I80" si="36">SUM(I71:I79)</f>
        <v>91</v>
      </c>
      <c r="J80" s="19">
        <f t="shared" ref="J80:L80" si="37">SUM(J71:J79)</f>
        <v>809</v>
      </c>
      <c r="K80" s="25"/>
      <c r="L80" s="19">
        <f t="shared" si="37"/>
        <v>0</v>
      </c>
    </row>
    <row r="81" spans="1:12" ht="15.75" customHeight="1">
      <c r="A81" s="29">
        <f>A63</f>
        <v>1</v>
      </c>
      <c r="B81" s="30">
        <f>B63</f>
        <v>4</v>
      </c>
      <c r="C81" s="55" t="s">
        <v>4</v>
      </c>
      <c r="D81" s="56"/>
      <c r="E81" s="31"/>
      <c r="F81" s="32">
        <f>F70+F80</f>
        <v>1490</v>
      </c>
      <c r="G81" s="32">
        <f t="shared" ref="G81" si="38">G70+G80</f>
        <v>39.799999999999997</v>
      </c>
      <c r="H81" s="32">
        <f t="shared" ref="H81" si="39">H70+H80</f>
        <v>45.3</v>
      </c>
      <c r="I81" s="32">
        <f t="shared" ref="I81" si="40">I70+I80</f>
        <v>189.60000000000002</v>
      </c>
      <c r="J81" s="32">
        <f t="shared" ref="J81:L81" si="41">J70+J80</f>
        <v>1466.2</v>
      </c>
      <c r="K81" s="32"/>
      <c r="L81" s="32">
        <f t="shared" si="41"/>
        <v>0</v>
      </c>
    </row>
    <row r="82" spans="1:12" ht="15">
      <c r="A82" s="20">
        <v>1</v>
      </c>
      <c r="B82" s="21">
        <v>5</v>
      </c>
      <c r="C82" s="22" t="s">
        <v>20</v>
      </c>
      <c r="D82" s="5" t="s">
        <v>21</v>
      </c>
      <c r="E82" s="39" t="s">
        <v>60</v>
      </c>
      <c r="F82" s="40">
        <v>210</v>
      </c>
      <c r="G82" s="40">
        <v>7</v>
      </c>
      <c r="H82" s="40">
        <v>14</v>
      </c>
      <c r="I82" s="40">
        <v>59</v>
      </c>
      <c r="J82" s="40">
        <v>276</v>
      </c>
      <c r="K82" s="41">
        <v>174</v>
      </c>
      <c r="L82" s="40"/>
    </row>
    <row r="83" spans="1:12" ht="1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>
      <c r="A84" s="23"/>
      <c r="B84" s="15"/>
      <c r="C84" s="11"/>
      <c r="D84" s="7" t="s">
        <v>22</v>
      </c>
      <c r="E84" s="42" t="s">
        <v>80</v>
      </c>
      <c r="F84" s="43">
        <v>200</v>
      </c>
      <c r="G84" s="43">
        <v>1</v>
      </c>
      <c r="H84" s="43">
        <v>0</v>
      </c>
      <c r="I84" s="43">
        <v>24</v>
      </c>
      <c r="J84" s="43">
        <v>90</v>
      </c>
      <c r="K84" s="44">
        <v>389</v>
      </c>
      <c r="L84" s="43"/>
    </row>
    <row r="85" spans="1:12" ht="15">
      <c r="A85" s="23"/>
      <c r="B85" s="15"/>
      <c r="C85" s="11"/>
      <c r="D85" s="7" t="s">
        <v>23</v>
      </c>
      <c r="E85" s="42" t="s">
        <v>45</v>
      </c>
      <c r="F85" s="43">
        <v>20</v>
      </c>
      <c r="G85" s="43">
        <v>2</v>
      </c>
      <c r="H85" s="43">
        <v>1</v>
      </c>
      <c r="I85" s="43">
        <v>10</v>
      </c>
      <c r="J85" s="43">
        <v>53</v>
      </c>
      <c r="K85" s="44"/>
      <c r="L85" s="43"/>
    </row>
    <row r="86" spans="1:12" ht="1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>
      <c r="A87" s="23"/>
      <c r="B87" s="15"/>
      <c r="C87" s="11"/>
      <c r="D87" s="6" t="s">
        <v>51</v>
      </c>
      <c r="E87" s="42" t="s">
        <v>94</v>
      </c>
      <c r="F87" s="43">
        <v>22.4</v>
      </c>
      <c r="G87" s="43">
        <v>0.8</v>
      </c>
      <c r="H87" s="43">
        <v>1.4</v>
      </c>
      <c r="I87" s="43">
        <v>9.76</v>
      </c>
      <c r="J87" s="43">
        <v>80</v>
      </c>
      <c r="K87" s="44"/>
      <c r="L87" s="43"/>
    </row>
    <row r="88" spans="1:12" ht="15">
      <c r="A88" s="23"/>
      <c r="B88" s="15"/>
      <c r="C88" s="11"/>
      <c r="D88" s="6"/>
      <c r="E88" s="42" t="s">
        <v>91</v>
      </c>
      <c r="F88" s="43">
        <v>49</v>
      </c>
      <c r="G88" s="43">
        <v>5.8</v>
      </c>
      <c r="H88" s="43">
        <v>8.3000000000000007</v>
      </c>
      <c r="I88" s="43">
        <v>14.2</v>
      </c>
      <c r="J88" s="43">
        <v>161.19999999999999</v>
      </c>
      <c r="K88" s="44">
        <v>6</v>
      </c>
      <c r="L88" s="43"/>
    </row>
    <row r="89" spans="1:12" ht="15">
      <c r="A89" s="24"/>
      <c r="B89" s="17"/>
      <c r="C89" s="8"/>
      <c r="D89" s="18" t="s">
        <v>33</v>
      </c>
      <c r="E89" s="9"/>
      <c r="F89" s="19">
        <f>SUM(F82:F88)</f>
        <v>501.4</v>
      </c>
      <c r="G89" s="19">
        <f t="shared" ref="G89" si="42">SUM(G82:G88)</f>
        <v>16.600000000000001</v>
      </c>
      <c r="H89" s="19">
        <f t="shared" ref="H89" si="43">SUM(H82:H88)</f>
        <v>24.7</v>
      </c>
      <c r="I89" s="19">
        <f t="shared" ref="I89" si="44">SUM(I82:I88)</f>
        <v>116.96000000000001</v>
      </c>
      <c r="J89" s="19">
        <f t="shared" ref="J89:L89" si="45">SUM(J82:J88)</f>
        <v>660.2</v>
      </c>
      <c r="K89" s="25"/>
      <c r="L89" s="19">
        <f t="shared" si="45"/>
        <v>0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>
      <c r="A91" s="23"/>
      <c r="B91" s="15"/>
      <c r="C91" s="11"/>
      <c r="D91" s="7" t="s">
        <v>27</v>
      </c>
      <c r="E91" s="42" t="s">
        <v>62</v>
      </c>
      <c r="F91" s="43">
        <v>260</v>
      </c>
      <c r="G91" s="43">
        <v>11</v>
      </c>
      <c r="H91" s="43">
        <v>7</v>
      </c>
      <c r="I91" s="43">
        <v>24</v>
      </c>
      <c r="J91" s="43">
        <v>209</v>
      </c>
      <c r="K91" s="44">
        <v>106</v>
      </c>
      <c r="L91" s="43"/>
    </row>
    <row r="92" spans="1:12" ht="15">
      <c r="A92" s="23"/>
      <c r="B92" s="15"/>
      <c r="C92" s="11"/>
      <c r="D92" s="7" t="s">
        <v>28</v>
      </c>
      <c r="E92" s="42" t="s">
        <v>63</v>
      </c>
      <c r="F92" s="43">
        <v>210</v>
      </c>
      <c r="G92" s="43">
        <v>21</v>
      </c>
      <c r="H92" s="43">
        <v>9</v>
      </c>
      <c r="I92" s="43">
        <v>26</v>
      </c>
      <c r="J92" s="43">
        <v>380</v>
      </c>
      <c r="K92" s="44">
        <v>259</v>
      </c>
      <c r="L92" s="43"/>
    </row>
    <row r="93" spans="1:12" ht="1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>
      <c r="A94" s="23"/>
      <c r="B94" s="15"/>
      <c r="C94" s="11"/>
      <c r="D94" s="7" t="s">
        <v>30</v>
      </c>
      <c r="E94" s="42" t="s">
        <v>49</v>
      </c>
      <c r="F94" s="43">
        <v>200</v>
      </c>
      <c r="G94" s="43">
        <v>0</v>
      </c>
      <c r="H94" s="43">
        <v>0</v>
      </c>
      <c r="I94" s="43">
        <v>15</v>
      </c>
      <c r="J94" s="43">
        <v>60</v>
      </c>
      <c r="K94" s="44">
        <v>376</v>
      </c>
      <c r="L94" s="43"/>
    </row>
    <row r="95" spans="1:12" ht="1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>
      <c r="A96" s="23"/>
      <c r="B96" s="15"/>
      <c r="C96" s="11"/>
      <c r="D96" s="7" t="s">
        <v>32</v>
      </c>
      <c r="E96" s="42" t="s">
        <v>52</v>
      </c>
      <c r="F96" s="43">
        <v>30</v>
      </c>
      <c r="G96" s="43">
        <v>2</v>
      </c>
      <c r="H96" s="43">
        <v>0</v>
      </c>
      <c r="I96" s="43">
        <v>13</v>
      </c>
      <c r="J96" s="43">
        <v>65</v>
      </c>
      <c r="K96" s="44"/>
      <c r="L96" s="43"/>
    </row>
    <row r="97" spans="1:12" ht="15">
      <c r="A97" s="23"/>
      <c r="B97" s="15"/>
      <c r="C97" s="11"/>
      <c r="D97" s="6" t="s">
        <v>51</v>
      </c>
      <c r="E97" s="42"/>
      <c r="F97" s="43"/>
      <c r="G97" s="43"/>
      <c r="H97" s="43"/>
      <c r="I97" s="43"/>
      <c r="J97" s="43"/>
      <c r="K97" s="44"/>
      <c r="L97" s="43"/>
    </row>
    <row r="98" spans="1:12" ht="15">
      <c r="A98" s="23"/>
      <c r="B98" s="15"/>
      <c r="C98" s="11"/>
      <c r="D98" s="51" t="s">
        <v>24</v>
      </c>
      <c r="E98" s="42" t="s">
        <v>89</v>
      </c>
      <c r="F98" s="43">
        <v>100</v>
      </c>
      <c r="G98" s="43">
        <v>1</v>
      </c>
      <c r="H98" s="43">
        <v>0</v>
      </c>
      <c r="I98" s="43">
        <v>9.8000000000000007</v>
      </c>
      <c r="J98" s="43">
        <v>47</v>
      </c>
      <c r="K98" s="44">
        <v>338</v>
      </c>
      <c r="L98" s="43"/>
    </row>
    <row r="99" spans="1:12" ht="15">
      <c r="A99" s="24"/>
      <c r="B99" s="17"/>
      <c r="C99" s="8"/>
      <c r="D99" s="18" t="s">
        <v>33</v>
      </c>
      <c r="E99" s="9"/>
      <c r="F99" s="19">
        <f>SUM(F90:F98)</f>
        <v>800</v>
      </c>
      <c r="G99" s="19">
        <f t="shared" ref="G99" si="46">SUM(G90:G98)</f>
        <v>35</v>
      </c>
      <c r="H99" s="19">
        <f t="shared" ref="H99" si="47">SUM(H90:H98)</f>
        <v>16</v>
      </c>
      <c r="I99" s="19">
        <f t="shared" ref="I99" si="48">SUM(I90:I98)</f>
        <v>87.8</v>
      </c>
      <c r="J99" s="19">
        <f t="shared" ref="J99:L99" si="49">SUM(J90:J98)</f>
        <v>761</v>
      </c>
      <c r="K99" s="25"/>
      <c r="L99" s="19">
        <f t="shared" si="49"/>
        <v>0</v>
      </c>
    </row>
    <row r="100" spans="1:12" ht="15.75" customHeight="1">
      <c r="A100" s="29">
        <f>A82</f>
        <v>1</v>
      </c>
      <c r="B100" s="30">
        <f>B82</f>
        <v>5</v>
      </c>
      <c r="C100" s="55" t="s">
        <v>4</v>
      </c>
      <c r="D100" s="56"/>
      <c r="E100" s="31"/>
      <c r="F100" s="32">
        <f>F89+F99</f>
        <v>1301.4000000000001</v>
      </c>
      <c r="G100" s="32">
        <f t="shared" ref="G100" si="50">G89+G99</f>
        <v>51.6</v>
      </c>
      <c r="H100" s="32">
        <f t="shared" ref="H100" si="51">H89+H99</f>
        <v>40.700000000000003</v>
      </c>
      <c r="I100" s="32">
        <f t="shared" ref="I100" si="52">I89+I99</f>
        <v>204.76</v>
      </c>
      <c r="J100" s="32">
        <f t="shared" ref="J100:L100" si="53">J89+J99</f>
        <v>1421.2</v>
      </c>
      <c r="K100" s="32"/>
      <c r="L100" s="32">
        <f t="shared" si="53"/>
        <v>0</v>
      </c>
    </row>
    <row r="101" spans="1:12" ht="15">
      <c r="A101" s="20">
        <v>2</v>
      </c>
      <c r="B101" s="21">
        <v>1</v>
      </c>
      <c r="C101" s="22" t="s">
        <v>20</v>
      </c>
      <c r="D101" s="5" t="s">
        <v>21</v>
      </c>
      <c r="E101" s="39" t="s">
        <v>64</v>
      </c>
      <c r="F101" s="40">
        <v>210</v>
      </c>
      <c r="G101" s="40">
        <v>13</v>
      </c>
      <c r="H101" s="40">
        <v>16</v>
      </c>
      <c r="I101" s="40">
        <v>39</v>
      </c>
      <c r="J101" s="40">
        <v>356</v>
      </c>
      <c r="K101" s="41" t="s">
        <v>65</v>
      </c>
      <c r="L101" s="40"/>
    </row>
    <row r="102" spans="1:12" ht="1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>
      <c r="A103" s="23"/>
      <c r="B103" s="15"/>
      <c r="C103" s="11"/>
      <c r="D103" s="7" t="s">
        <v>22</v>
      </c>
      <c r="E103" s="42" t="s">
        <v>44</v>
      </c>
      <c r="F103" s="43">
        <v>200</v>
      </c>
      <c r="G103" s="43">
        <v>4</v>
      </c>
      <c r="H103" s="43">
        <v>3</v>
      </c>
      <c r="I103" s="43">
        <v>28</v>
      </c>
      <c r="J103" s="43">
        <v>152</v>
      </c>
      <c r="K103" s="44">
        <v>379</v>
      </c>
      <c r="L103" s="43"/>
    </row>
    <row r="104" spans="1:12" ht="15">
      <c r="A104" s="23"/>
      <c r="B104" s="15"/>
      <c r="C104" s="11"/>
      <c r="D104" s="7" t="s">
        <v>23</v>
      </c>
      <c r="E104" s="42" t="s">
        <v>45</v>
      </c>
      <c r="F104" s="43">
        <v>20</v>
      </c>
      <c r="G104" s="43">
        <v>2</v>
      </c>
      <c r="H104" s="43">
        <v>1</v>
      </c>
      <c r="I104" s="43">
        <v>10</v>
      </c>
      <c r="J104" s="43">
        <v>53</v>
      </c>
      <c r="K104" s="44"/>
      <c r="L104" s="43"/>
    </row>
    <row r="105" spans="1:12" ht="15">
      <c r="A105" s="23"/>
      <c r="B105" s="15"/>
      <c r="C105" s="11"/>
      <c r="D105" s="7" t="s">
        <v>24</v>
      </c>
      <c r="E105" s="42" t="s">
        <v>89</v>
      </c>
      <c r="F105" s="43">
        <v>100</v>
      </c>
      <c r="G105" s="43">
        <v>1</v>
      </c>
      <c r="H105" s="43">
        <v>0</v>
      </c>
      <c r="I105" s="43">
        <v>9.8000000000000007</v>
      </c>
      <c r="J105" s="43">
        <v>47</v>
      </c>
      <c r="K105" s="44">
        <v>338</v>
      </c>
      <c r="L105" s="43"/>
    </row>
    <row r="106" spans="1:12" ht="15">
      <c r="A106" s="23"/>
      <c r="B106" s="15"/>
      <c r="C106" s="11"/>
      <c r="D106" s="6" t="s">
        <v>83</v>
      </c>
      <c r="E106" s="42"/>
      <c r="F106" s="43"/>
      <c r="G106" s="43"/>
      <c r="H106" s="43"/>
      <c r="I106" s="43"/>
      <c r="J106" s="43"/>
      <c r="K106" s="44"/>
      <c r="L106" s="43"/>
    </row>
    <row r="107" spans="1:12" ht="1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530</v>
      </c>
      <c r="G108" s="19">
        <f t="shared" ref="G108:J108" si="54">SUM(G101:G107)</f>
        <v>20</v>
      </c>
      <c r="H108" s="19">
        <f t="shared" si="54"/>
        <v>20</v>
      </c>
      <c r="I108" s="19">
        <f t="shared" si="54"/>
        <v>86.8</v>
      </c>
      <c r="J108" s="19">
        <f t="shared" si="54"/>
        <v>608</v>
      </c>
      <c r="K108" s="25"/>
      <c r="L108" s="19">
        <f t="shared" ref="L108" si="55">SUM(L101:L107)</f>
        <v>0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>
      <c r="A110" s="23"/>
      <c r="B110" s="15"/>
      <c r="C110" s="11"/>
      <c r="D110" s="7" t="s">
        <v>27</v>
      </c>
      <c r="E110" s="42" t="s">
        <v>81</v>
      </c>
      <c r="F110" s="43">
        <v>250</v>
      </c>
      <c r="G110" s="43">
        <v>8</v>
      </c>
      <c r="H110" s="43">
        <v>8</v>
      </c>
      <c r="I110" s="43">
        <v>12</v>
      </c>
      <c r="J110" s="43">
        <v>152</v>
      </c>
      <c r="K110" s="44">
        <v>88</v>
      </c>
      <c r="L110" s="43"/>
    </row>
    <row r="111" spans="1:12" ht="15">
      <c r="A111" s="23"/>
      <c r="B111" s="15"/>
      <c r="C111" s="11"/>
      <c r="D111" s="7" t="s">
        <v>28</v>
      </c>
      <c r="E111" s="42" t="s">
        <v>66</v>
      </c>
      <c r="F111" s="43">
        <v>90</v>
      </c>
      <c r="G111" s="43">
        <v>12</v>
      </c>
      <c r="H111" s="43">
        <v>18</v>
      </c>
      <c r="I111" s="43">
        <v>12</v>
      </c>
      <c r="J111" s="43">
        <v>283</v>
      </c>
      <c r="K111" s="44">
        <v>294</v>
      </c>
      <c r="L111" s="43"/>
    </row>
    <row r="112" spans="1:12" ht="15">
      <c r="A112" s="23"/>
      <c r="B112" s="15"/>
      <c r="C112" s="11"/>
      <c r="D112" s="7" t="s">
        <v>29</v>
      </c>
      <c r="E112" s="42" t="s">
        <v>67</v>
      </c>
      <c r="F112" s="43">
        <v>155</v>
      </c>
      <c r="G112" s="43">
        <v>8</v>
      </c>
      <c r="H112" s="43">
        <v>6</v>
      </c>
      <c r="I112" s="43">
        <v>41</v>
      </c>
      <c r="J112" s="43">
        <v>258</v>
      </c>
      <c r="K112" s="44" t="s">
        <v>68</v>
      </c>
      <c r="L112" s="43"/>
    </row>
    <row r="113" spans="1:12" ht="15">
      <c r="A113" s="23"/>
      <c r="B113" s="15"/>
      <c r="C113" s="11"/>
      <c r="D113" s="7" t="s">
        <v>30</v>
      </c>
      <c r="E113" s="42" t="s">
        <v>49</v>
      </c>
      <c r="F113" s="43">
        <v>200</v>
      </c>
      <c r="G113" s="43">
        <v>0</v>
      </c>
      <c r="H113" s="43">
        <v>0</v>
      </c>
      <c r="I113" s="43">
        <v>15</v>
      </c>
      <c r="J113" s="43">
        <v>60</v>
      </c>
      <c r="K113" s="44">
        <v>376</v>
      </c>
      <c r="L113" s="43"/>
    </row>
    <row r="114" spans="1:12" ht="1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>
      <c r="A115" s="23"/>
      <c r="B115" s="15"/>
      <c r="C115" s="11"/>
      <c r="D115" s="7" t="s">
        <v>32</v>
      </c>
      <c r="E115" s="42" t="s">
        <v>52</v>
      </c>
      <c r="F115" s="43">
        <v>30</v>
      </c>
      <c r="G115" s="43">
        <v>2</v>
      </c>
      <c r="H115" s="43">
        <v>0</v>
      </c>
      <c r="I115" s="43">
        <v>13</v>
      </c>
      <c r="J115" s="43">
        <v>65</v>
      </c>
      <c r="K115" s="44"/>
      <c r="L115" s="43"/>
    </row>
    <row r="116" spans="1:12" ht="15">
      <c r="A116" s="23"/>
      <c r="B116" s="15"/>
      <c r="C116" s="11"/>
      <c r="D116" s="6" t="s">
        <v>51</v>
      </c>
      <c r="E116" s="42"/>
      <c r="F116" s="43"/>
      <c r="G116" s="43"/>
      <c r="H116" s="43"/>
      <c r="I116" s="43"/>
      <c r="J116" s="43"/>
      <c r="K116" s="44"/>
      <c r="L116" s="43"/>
    </row>
    <row r="117" spans="1:12" ht="15">
      <c r="A117" s="23"/>
      <c r="B117" s="15"/>
      <c r="C117" s="11"/>
      <c r="D117" s="51" t="s">
        <v>24</v>
      </c>
      <c r="E117" s="42" t="s">
        <v>89</v>
      </c>
      <c r="F117" s="43">
        <v>100</v>
      </c>
      <c r="G117" s="43">
        <v>1</v>
      </c>
      <c r="H117" s="43">
        <v>0</v>
      </c>
      <c r="I117" s="43">
        <v>9.8000000000000007</v>
      </c>
      <c r="J117" s="43">
        <v>47</v>
      </c>
      <c r="K117" s="44">
        <v>338</v>
      </c>
      <c r="L117" s="43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825</v>
      </c>
      <c r="G118" s="19">
        <f t="shared" ref="G118:J118" si="56">SUM(G109:G117)</f>
        <v>31</v>
      </c>
      <c r="H118" s="19">
        <f t="shared" si="56"/>
        <v>32</v>
      </c>
      <c r="I118" s="19">
        <f t="shared" si="56"/>
        <v>102.8</v>
      </c>
      <c r="J118" s="19">
        <f t="shared" si="56"/>
        <v>865</v>
      </c>
      <c r="K118" s="25"/>
      <c r="L118" s="19">
        <f t="shared" ref="L118" si="57">SUM(L109:L117)</f>
        <v>0</v>
      </c>
    </row>
    <row r="119" spans="1:12" ht="15">
      <c r="A119" s="29">
        <f>A101</f>
        <v>2</v>
      </c>
      <c r="B119" s="30">
        <f>B101</f>
        <v>1</v>
      </c>
      <c r="C119" s="55" t="s">
        <v>4</v>
      </c>
      <c r="D119" s="56"/>
      <c r="E119" s="31"/>
      <c r="F119" s="32">
        <f>F108+F118</f>
        <v>1355</v>
      </c>
      <c r="G119" s="32">
        <f t="shared" ref="G119" si="58">G108+G118</f>
        <v>51</v>
      </c>
      <c r="H119" s="32">
        <f t="shared" ref="H119" si="59">H108+H118</f>
        <v>52</v>
      </c>
      <c r="I119" s="32">
        <f t="shared" ref="I119" si="60">I108+I118</f>
        <v>189.6</v>
      </c>
      <c r="J119" s="32">
        <f t="shared" ref="J119:L119" si="61">J108+J118</f>
        <v>1473</v>
      </c>
      <c r="K119" s="32"/>
      <c r="L119" s="32">
        <f t="shared" si="61"/>
        <v>0</v>
      </c>
    </row>
    <row r="120" spans="1:12" ht="15">
      <c r="A120" s="14">
        <v>2</v>
      </c>
      <c r="B120" s="15">
        <v>2</v>
      </c>
      <c r="C120" s="22" t="s">
        <v>20</v>
      </c>
      <c r="D120" s="5" t="s">
        <v>21</v>
      </c>
      <c r="E120" s="39" t="s">
        <v>69</v>
      </c>
      <c r="F120" s="40">
        <v>180</v>
      </c>
      <c r="G120" s="40">
        <v>18</v>
      </c>
      <c r="H120" s="40">
        <v>23</v>
      </c>
      <c r="I120" s="40">
        <v>23</v>
      </c>
      <c r="J120" s="40">
        <v>405</v>
      </c>
      <c r="K120" s="41">
        <v>289</v>
      </c>
      <c r="L120" s="40"/>
    </row>
    <row r="121" spans="1:12" ht="1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>
      <c r="A122" s="14"/>
      <c r="B122" s="15"/>
      <c r="C122" s="11"/>
      <c r="D122" s="7" t="s">
        <v>22</v>
      </c>
      <c r="E122" s="42" t="s">
        <v>90</v>
      </c>
      <c r="F122" s="43">
        <v>200</v>
      </c>
      <c r="G122" s="43">
        <v>1.04</v>
      </c>
      <c r="H122" s="43">
        <v>0</v>
      </c>
      <c r="I122" s="43">
        <v>25.68</v>
      </c>
      <c r="J122" s="43">
        <v>140.80000000000001</v>
      </c>
      <c r="K122" s="44">
        <v>348</v>
      </c>
      <c r="L122" s="43"/>
    </row>
    <row r="123" spans="1:12" ht="15">
      <c r="A123" s="14"/>
      <c r="B123" s="15"/>
      <c r="C123" s="11"/>
      <c r="D123" s="7" t="s">
        <v>23</v>
      </c>
      <c r="E123" s="42" t="s">
        <v>52</v>
      </c>
      <c r="F123" s="43">
        <v>30</v>
      </c>
      <c r="G123" s="43">
        <v>2</v>
      </c>
      <c r="H123" s="43">
        <v>0</v>
      </c>
      <c r="I123" s="43">
        <v>13</v>
      </c>
      <c r="J123" s="43">
        <v>65</v>
      </c>
      <c r="K123" s="44"/>
      <c r="L123" s="43"/>
    </row>
    <row r="124" spans="1:12" ht="1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>
      <c r="A125" s="14"/>
      <c r="B125" s="15"/>
      <c r="C125" s="11"/>
      <c r="D125" s="6"/>
      <c r="E125" s="42" t="s">
        <v>80</v>
      </c>
      <c r="F125" s="43">
        <v>200</v>
      </c>
      <c r="G125" s="43">
        <v>1</v>
      </c>
      <c r="H125" s="43">
        <v>0</v>
      </c>
      <c r="I125" s="43">
        <v>24.4</v>
      </c>
      <c r="J125" s="43">
        <v>90</v>
      </c>
      <c r="K125" s="44"/>
      <c r="L125" s="43"/>
    </row>
    <row r="126" spans="1:12" ht="15">
      <c r="A126" s="14"/>
      <c r="B126" s="15"/>
      <c r="C126" s="11"/>
      <c r="D126" s="6" t="s">
        <v>83</v>
      </c>
      <c r="E126" s="42" t="s">
        <v>79</v>
      </c>
      <c r="F126" s="43">
        <v>60</v>
      </c>
      <c r="G126" s="43">
        <v>3.18</v>
      </c>
      <c r="H126" s="43">
        <v>10.38</v>
      </c>
      <c r="I126" s="43">
        <v>12.84</v>
      </c>
      <c r="J126" s="43">
        <v>294</v>
      </c>
      <c r="K126" s="44"/>
      <c r="L126" s="43"/>
    </row>
    <row r="127" spans="1:12" ht="15">
      <c r="A127" s="16"/>
      <c r="B127" s="17"/>
      <c r="C127" s="8"/>
      <c r="D127" s="18" t="s">
        <v>33</v>
      </c>
      <c r="E127" s="9"/>
      <c r="F127" s="19">
        <f>SUM(F120:F126)</f>
        <v>670</v>
      </c>
      <c r="G127" s="19">
        <f t="shared" ref="G127:J127" si="62">SUM(G120:G126)</f>
        <v>25.22</v>
      </c>
      <c r="H127" s="19">
        <f t="shared" si="62"/>
        <v>33.380000000000003</v>
      </c>
      <c r="I127" s="19">
        <f t="shared" si="62"/>
        <v>98.92</v>
      </c>
      <c r="J127" s="19">
        <f t="shared" si="62"/>
        <v>994.8</v>
      </c>
      <c r="K127" s="25"/>
      <c r="L127" s="19">
        <f t="shared" ref="L127" si="63">SUM(L120:L126)</f>
        <v>0</v>
      </c>
    </row>
    <row r="128" spans="1:12" ht="1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>
      <c r="A129" s="14"/>
      <c r="B129" s="15"/>
      <c r="C129" s="11"/>
      <c r="D129" s="7" t="s">
        <v>27</v>
      </c>
      <c r="E129" s="42" t="s">
        <v>59</v>
      </c>
      <c r="F129" s="43">
        <v>250</v>
      </c>
      <c r="G129" s="43">
        <v>11</v>
      </c>
      <c r="H129" s="43">
        <v>6</v>
      </c>
      <c r="I129" s="43">
        <v>24</v>
      </c>
      <c r="J129" s="43">
        <v>199</v>
      </c>
      <c r="K129" s="44">
        <v>102</v>
      </c>
      <c r="L129" s="43"/>
    </row>
    <row r="130" spans="1:12" ht="15">
      <c r="A130" s="14"/>
      <c r="B130" s="15"/>
      <c r="C130" s="11"/>
      <c r="D130" s="7" t="s">
        <v>28</v>
      </c>
      <c r="E130" s="42" t="s">
        <v>70</v>
      </c>
      <c r="F130" s="43">
        <v>90</v>
      </c>
      <c r="G130" s="43">
        <v>7</v>
      </c>
      <c r="H130" s="43">
        <v>6</v>
      </c>
      <c r="I130" s="43">
        <v>11</v>
      </c>
      <c r="J130" s="43">
        <v>208</v>
      </c>
      <c r="K130" s="44">
        <v>268</v>
      </c>
      <c r="L130" s="43"/>
    </row>
    <row r="131" spans="1:12" ht="15">
      <c r="A131" s="14"/>
      <c r="B131" s="15"/>
      <c r="C131" s="11"/>
      <c r="D131" s="7" t="s">
        <v>29</v>
      </c>
      <c r="E131" s="42" t="s">
        <v>48</v>
      </c>
      <c r="F131" s="43">
        <v>152</v>
      </c>
      <c r="G131" s="43">
        <v>4</v>
      </c>
      <c r="H131" s="43">
        <v>5</v>
      </c>
      <c r="I131" s="43">
        <v>39</v>
      </c>
      <c r="J131" s="43">
        <v>215</v>
      </c>
      <c r="K131" s="44">
        <v>304</v>
      </c>
      <c r="L131" s="43"/>
    </row>
    <row r="132" spans="1:12" ht="15">
      <c r="A132" s="14"/>
      <c r="B132" s="15"/>
      <c r="C132" s="11"/>
      <c r="D132" s="7" t="s">
        <v>30</v>
      </c>
      <c r="E132" s="42" t="s">
        <v>49</v>
      </c>
      <c r="F132" s="43">
        <v>200</v>
      </c>
      <c r="G132" s="43">
        <v>0</v>
      </c>
      <c r="H132" s="43">
        <v>0</v>
      </c>
      <c r="I132" s="43">
        <v>15</v>
      </c>
      <c r="J132" s="43">
        <v>60</v>
      </c>
      <c r="K132" s="44">
        <v>376</v>
      </c>
      <c r="L132" s="43"/>
    </row>
    <row r="133" spans="1:12" ht="1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>
      <c r="A134" s="14"/>
      <c r="B134" s="15"/>
      <c r="C134" s="11"/>
      <c r="D134" s="7" t="s">
        <v>32</v>
      </c>
      <c r="E134" s="42" t="s">
        <v>52</v>
      </c>
      <c r="F134" s="43">
        <v>30</v>
      </c>
      <c r="G134" s="43">
        <v>2</v>
      </c>
      <c r="H134" s="43">
        <v>0</v>
      </c>
      <c r="I134" s="43">
        <v>13</v>
      </c>
      <c r="J134" s="43">
        <v>65</v>
      </c>
      <c r="K134" s="44"/>
      <c r="L134" s="43"/>
    </row>
    <row r="135" spans="1:12" ht="15">
      <c r="A135" s="14"/>
      <c r="B135" s="15"/>
      <c r="C135" s="11"/>
      <c r="D135" s="6" t="s">
        <v>51</v>
      </c>
      <c r="E135" s="42"/>
      <c r="F135" s="43"/>
      <c r="G135" s="43"/>
      <c r="H135" s="43"/>
      <c r="I135" s="43"/>
      <c r="J135" s="43"/>
      <c r="K135" s="44"/>
      <c r="L135" s="43"/>
    </row>
    <row r="136" spans="1:12" ht="15">
      <c r="A136" s="14"/>
      <c r="B136" s="15"/>
      <c r="C136" s="11"/>
      <c r="D136" s="51" t="s">
        <v>24</v>
      </c>
      <c r="E136" s="42" t="s">
        <v>89</v>
      </c>
      <c r="F136" s="43">
        <v>100</v>
      </c>
      <c r="G136" s="43">
        <v>1</v>
      </c>
      <c r="H136" s="43">
        <v>0</v>
      </c>
      <c r="I136" s="43">
        <v>9.8000000000000007</v>
      </c>
      <c r="J136" s="43">
        <v>47</v>
      </c>
      <c r="K136" s="44">
        <v>338</v>
      </c>
      <c r="L136" s="43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822</v>
      </c>
      <c r="G137" s="19">
        <f t="shared" ref="G137:J137" si="64">SUM(G128:G136)</f>
        <v>25</v>
      </c>
      <c r="H137" s="19">
        <f t="shared" si="64"/>
        <v>17</v>
      </c>
      <c r="I137" s="19">
        <f t="shared" si="64"/>
        <v>111.8</v>
      </c>
      <c r="J137" s="19">
        <f t="shared" si="64"/>
        <v>794</v>
      </c>
      <c r="K137" s="25"/>
      <c r="L137" s="19">
        <f t="shared" ref="L137" si="65">SUM(L128:L136)</f>
        <v>0</v>
      </c>
    </row>
    <row r="138" spans="1:12" ht="15">
      <c r="A138" s="33">
        <f>A120</f>
        <v>2</v>
      </c>
      <c r="B138" s="33">
        <f>B120</f>
        <v>2</v>
      </c>
      <c r="C138" s="55" t="s">
        <v>4</v>
      </c>
      <c r="D138" s="56"/>
      <c r="E138" s="31"/>
      <c r="F138" s="32">
        <f>F127+F137</f>
        <v>1492</v>
      </c>
      <c r="G138" s="32">
        <f t="shared" ref="G138" si="66">G127+G137</f>
        <v>50.22</v>
      </c>
      <c r="H138" s="32">
        <f t="shared" ref="H138" si="67">H127+H137</f>
        <v>50.38</v>
      </c>
      <c r="I138" s="32">
        <f t="shared" ref="I138" si="68">I127+I137</f>
        <v>210.72</v>
      </c>
      <c r="J138" s="32">
        <f t="shared" ref="J138:L138" si="69">J127+J137</f>
        <v>1788.8</v>
      </c>
      <c r="K138" s="32"/>
      <c r="L138" s="32">
        <f t="shared" si="69"/>
        <v>0</v>
      </c>
    </row>
    <row r="139" spans="1:12" ht="15.75" thickBot="1">
      <c r="A139" s="20">
        <v>2</v>
      </c>
      <c r="B139" s="21">
        <v>3</v>
      </c>
      <c r="C139" s="22" t="s">
        <v>20</v>
      </c>
      <c r="D139" s="5" t="s">
        <v>21</v>
      </c>
      <c r="E139" s="39" t="s">
        <v>86</v>
      </c>
      <c r="F139" s="40">
        <v>220</v>
      </c>
      <c r="G139" s="40">
        <v>9.1999999999999993</v>
      </c>
      <c r="H139" s="40">
        <v>12.4</v>
      </c>
      <c r="I139" s="40">
        <v>55.4</v>
      </c>
      <c r="J139" s="40">
        <v>370</v>
      </c>
      <c r="K139" s="41">
        <v>173</v>
      </c>
      <c r="L139" s="40"/>
    </row>
    <row r="140" spans="1:12" ht="15">
      <c r="A140" s="23"/>
      <c r="B140" s="15"/>
      <c r="C140" s="11"/>
      <c r="D140" s="6"/>
      <c r="E140" s="39"/>
      <c r="F140" s="40"/>
      <c r="G140" s="40"/>
      <c r="H140" s="40"/>
      <c r="I140" s="40"/>
      <c r="J140" s="40"/>
      <c r="K140" s="41"/>
      <c r="L140" s="43"/>
    </row>
    <row r="141" spans="1:12" ht="15">
      <c r="A141" s="23"/>
      <c r="B141" s="15"/>
      <c r="C141" s="11"/>
      <c r="D141" s="7" t="s">
        <v>22</v>
      </c>
      <c r="E141" s="42" t="s">
        <v>61</v>
      </c>
      <c r="F141" s="43">
        <v>200</v>
      </c>
      <c r="G141" s="43">
        <v>4</v>
      </c>
      <c r="H141" s="43">
        <v>3</v>
      </c>
      <c r="I141" s="43">
        <v>27</v>
      </c>
      <c r="J141" s="43">
        <v>151</v>
      </c>
      <c r="K141" s="44">
        <v>382</v>
      </c>
      <c r="L141" s="43"/>
    </row>
    <row r="142" spans="1:12" ht="15.75" customHeight="1">
      <c r="A142" s="23"/>
      <c r="B142" s="15"/>
      <c r="C142" s="11"/>
      <c r="D142" s="7" t="s">
        <v>23</v>
      </c>
      <c r="E142" s="42" t="s">
        <v>45</v>
      </c>
      <c r="F142" s="43">
        <v>20</v>
      </c>
      <c r="G142" s="43">
        <v>2</v>
      </c>
      <c r="H142" s="43">
        <v>1</v>
      </c>
      <c r="I142" s="43">
        <v>10</v>
      </c>
      <c r="J142" s="43">
        <v>53</v>
      </c>
      <c r="K142" s="44"/>
      <c r="L142" s="43"/>
    </row>
    <row r="143" spans="1:12" ht="15">
      <c r="A143" s="23"/>
      <c r="B143" s="15"/>
      <c r="C143" s="11"/>
      <c r="D143" s="7" t="s">
        <v>24</v>
      </c>
      <c r="E143" s="42" t="s">
        <v>24</v>
      </c>
      <c r="F143" s="43">
        <v>100</v>
      </c>
      <c r="G143" s="43">
        <v>1</v>
      </c>
      <c r="H143" s="43">
        <v>0</v>
      </c>
      <c r="I143" s="43">
        <v>7</v>
      </c>
      <c r="J143" s="43">
        <v>40</v>
      </c>
      <c r="K143" s="44">
        <v>338</v>
      </c>
      <c r="L143" s="43"/>
    </row>
    <row r="144" spans="1:12" ht="15">
      <c r="A144" s="23"/>
      <c r="B144" s="15"/>
      <c r="C144" s="11"/>
      <c r="D144" s="6" t="s">
        <v>51</v>
      </c>
      <c r="E144" s="42"/>
      <c r="F144" s="43"/>
      <c r="G144" s="43"/>
      <c r="H144" s="43"/>
      <c r="I144" s="43"/>
      <c r="J144" s="43"/>
      <c r="K144" s="44"/>
      <c r="L144" s="43"/>
    </row>
    <row r="145" spans="1:12" ht="15">
      <c r="A145" s="23"/>
      <c r="B145" s="15"/>
      <c r="C145" s="11"/>
      <c r="D145" s="6"/>
      <c r="E145" s="42" t="s">
        <v>91</v>
      </c>
      <c r="F145" s="43">
        <v>45</v>
      </c>
      <c r="G145" s="43">
        <v>5.8</v>
      </c>
      <c r="H145" s="43">
        <v>8.3000000000000007</v>
      </c>
      <c r="I145" s="43">
        <v>14.2</v>
      </c>
      <c r="J145" s="43">
        <v>161.19999999999999</v>
      </c>
      <c r="K145" s="44">
        <v>6</v>
      </c>
      <c r="L145" s="43"/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585</v>
      </c>
      <c r="G146" s="19">
        <f t="shared" ref="G146:J146" si="70">SUM(G139:G145)</f>
        <v>22</v>
      </c>
      <c r="H146" s="19">
        <f t="shared" si="70"/>
        <v>24.7</v>
      </c>
      <c r="I146" s="19">
        <f t="shared" si="70"/>
        <v>113.60000000000001</v>
      </c>
      <c r="J146" s="19">
        <f t="shared" si="70"/>
        <v>775.2</v>
      </c>
      <c r="K146" s="25"/>
      <c r="L146" s="19">
        <f t="shared" ref="L146" si="71">SUM(L139:L145)</f>
        <v>0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>
      <c r="A148" s="23"/>
      <c r="B148" s="15"/>
      <c r="C148" s="11"/>
      <c r="D148" s="7" t="s">
        <v>27</v>
      </c>
      <c r="E148" s="42" t="s">
        <v>71</v>
      </c>
      <c r="F148" s="43">
        <v>250</v>
      </c>
      <c r="G148" s="43">
        <v>8</v>
      </c>
      <c r="H148" s="43">
        <v>8</v>
      </c>
      <c r="I148" s="43">
        <v>16</v>
      </c>
      <c r="J148" s="43">
        <v>199</v>
      </c>
      <c r="K148" s="44">
        <v>88</v>
      </c>
      <c r="L148" s="43"/>
    </row>
    <row r="149" spans="1:12" ht="15">
      <c r="A149" s="23"/>
      <c r="B149" s="15"/>
      <c r="C149" s="11"/>
      <c r="D149" s="7" t="s">
        <v>28</v>
      </c>
      <c r="E149" s="42" t="s">
        <v>72</v>
      </c>
      <c r="F149" s="43">
        <v>90</v>
      </c>
      <c r="G149" s="43">
        <v>12</v>
      </c>
      <c r="H149" s="43">
        <v>18</v>
      </c>
      <c r="I149" s="43">
        <v>2</v>
      </c>
      <c r="J149" s="43">
        <v>218</v>
      </c>
      <c r="K149" s="44">
        <v>243</v>
      </c>
      <c r="L149" s="43"/>
    </row>
    <row r="150" spans="1:12" ht="15">
      <c r="A150" s="23"/>
      <c r="B150" s="15"/>
      <c r="C150" s="11"/>
      <c r="D150" s="7" t="s">
        <v>29</v>
      </c>
      <c r="E150" s="42" t="s">
        <v>41</v>
      </c>
      <c r="F150" s="43">
        <v>180</v>
      </c>
      <c r="G150" s="43">
        <v>4</v>
      </c>
      <c r="H150" s="43">
        <v>5</v>
      </c>
      <c r="I150" s="43">
        <v>29</v>
      </c>
      <c r="J150" s="43">
        <v>219</v>
      </c>
      <c r="K150" s="44" t="s">
        <v>42</v>
      </c>
      <c r="L150" s="43"/>
    </row>
    <row r="151" spans="1:12" ht="15">
      <c r="A151" s="23"/>
      <c r="B151" s="15"/>
      <c r="C151" s="11"/>
      <c r="D151" s="7" t="s">
        <v>30</v>
      </c>
      <c r="E151" s="42" t="s">
        <v>58</v>
      </c>
      <c r="F151" s="43">
        <v>200</v>
      </c>
      <c r="G151" s="43">
        <v>1.6</v>
      </c>
      <c r="H151" s="43">
        <v>0</v>
      </c>
      <c r="I151" s="43">
        <v>29</v>
      </c>
      <c r="J151" s="43">
        <v>116.6</v>
      </c>
      <c r="K151" s="44">
        <v>342</v>
      </c>
      <c r="L151" s="43"/>
    </row>
    <row r="152" spans="1:12" ht="1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>
      <c r="A153" s="23"/>
      <c r="B153" s="15"/>
      <c r="C153" s="11"/>
      <c r="D153" s="7" t="s">
        <v>32</v>
      </c>
      <c r="E153" s="42" t="s">
        <v>52</v>
      </c>
      <c r="F153" s="43">
        <v>30</v>
      </c>
      <c r="G153" s="43">
        <v>2</v>
      </c>
      <c r="H153" s="43">
        <v>0</v>
      </c>
      <c r="I153" s="43">
        <v>13</v>
      </c>
      <c r="J153" s="43">
        <v>65</v>
      </c>
      <c r="K153" s="44"/>
      <c r="L153" s="43"/>
    </row>
    <row r="154" spans="1:12" ht="15">
      <c r="A154" s="23"/>
      <c r="B154" s="15"/>
      <c r="C154" s="11"/>
      <c r="D154" s="51" t="s">
        <v>24</v>
      </c>
      <c r="E154" s="42" t="s">
        <v>24</v>
      </c>
      <c r="F154" s="43">
        <v>100</v>
      </c>
      <c r="G154" s="43">
        <v>1</v>
      </c>
      <c r="H154" s="43">
        <v>0</v>
      </c>
      <c r="I154" s="43">
        <v>7</v>
      </c>
      <c r="J154" s="43">
        <v>40</v>
      </c>
      <c r="K154" s="44">
        <v>338</v>
      </c>
      <c r="L154" s="43"/>
    </row>
    <row r="155" spans="1:12" ht="15">
      <c r="A155" s="23"/>
      <c r="B155" s="15"/>
      <c r="C155" s="11"/>
      <c r="D155" s="18"/>
      <c r="E155" s="52"/>
      <c r="F155" s="53"/>
      <c r="G155" s="53"/>
      <c r="H155" s="53"/>
      <c r="I155" s="53"/>
      <c r="J155" s="53"/>
      <c r="K155" s="54"/>
      <c r="L155" s="53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850</v>
      </c>
      <c r="G156" s="19">
        <f t="shared" ref="G156:J156" si="72">SUM(G147:G155)</f>
        <v>28.6</v>
      </c>
      <c r="H156" s="19">
        <f t="shared" si="72"/>
        <v>31</v>
      </c>
      <c r="I156" s="19">
        <f t="shared" si="72"/>
        <v>96</v>
      </c>
      <c r="J156" s="19">
        <f t="shared" si="72"/>
        <v>857.6</v>
      </c>
      <c r="K156" s="25"/>
      <c r="L156" s="19">
        <f t="shared" ref="L156" si="73">SUM(L147:L155)</f>
        <v>0</v>
      </c>
    </row>
    <row r="157" spans="1:12" ht="15">
      <c r="A157" s="29">
        <f>A139</f>
        <v>2</v>
      </c>
      <c r="B157" s="30">
        <f>B139</f>
        <v>3</v>
      </c>
      <c r="C157" s="55" t="s">
        <v>4</v>
      </c>
      <c r="D157" s="56"/>
      <c r="E157" s="31"/>
      <c r="F157" s="32">
        <f>F146+F156</f>
        <v>1435</v>
      </c>
      <c r="G157" s="32">
        <f t="shared" ref="G157" si="74">G146+G156</f>
        <v>50.6</v>
      </c>
      <c r="H157" s="32">
        <f t="shared" ref="H157" si="75">H146+H156</f>
        <v>55.7</v>
      </c>
      <c r="I157" s="32">
        <f t="shared" ref="I157" si="76">I146+I156</f>
        <v>209.60000000000002</v>
      </c>
      <c r="J157" s="32">
        <f t="shared" ref="J157:L157" si="77">J146+J156</f>
        <v>1632.8000000000002</v>
      </c>
      <c r="K157" s="32"/>
      <c r="L157" s="32">
        <f t="shared" si="77"/>
        <v>0</v>
      </c>
    </row>
    <row r="158" spans="1:12" ht="15">
      <c r="A158" s="20">
        <v>2</v>
      </c>
      <c r="B158" s="21">
        <v>4</v>
      </c>
      <c r="C158" s="22" t="s">
        <v>20</v>
      </c>
      <c r="D158" s="5" t="s">
        <v>21</v>
      </c>
      <c r="E158" s="39" t="s">
        <v>92</v>
      </c>
      <c r="F158" s="40">
        <v>165</v>
      </c>
      <c r="G158" s="40">
        <v>10</v>
      </c>
      <c r="H158" s="40">
        <v>12</v>
      </c>
      <c r="I158" s="40">
        <v>30</v>
      </c>
      <c r="J158" s="40">
        <v>306</v>
      </c>
      <c r="K158" s="41">
        <v>396</v>
      </c>
      <c r="L158" s="40"/>
    </row>
    <row r="159" spans="1:12" ht="1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>
      <c r="A160" s="23"/>
      <c r="B160" s="15"/>
      <c r="C160" s="11"/>
      <c r="D160" s="7" t="s">
        <v>22</v>
      </c>
      <c r="E160" s="42" t="s">
        <v>54</v>
      </c>
      <c r="F160" s="43">
        <v>200</v>
      </c>
      <c r="G160" s="43">
        <v>0</v>
      </c>
      <c r="H160" s="43">
        <v>0</v>
      </c>
      <c r="I160" s="43">
        <v>15</v>
      </c>
      <c r="J160" s="43">
        <v>60</v>
      </c>
      <c r="K160" s="44">
        <v>358</v>
      </c>
      <c r="L160" s="43"/>
    </row>
    <row r="161" spans="1:12" ht="15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5">
      <c r="A162" s="23"/>
      <c r="B162" s="15"/>
      <c r="C162" s="11"/>
      <c r="D162" s="7" t="s">
        <v>24</v>
      </c>
      <c r="E162" s="42" t="s">
        <v>24</v>
      </c>
      <c r="F162" s="43">
        <v>200</v>
      </c>
      <c r="G162" s="43">
        <v>1</v>
      </c>
      <c r="H162" s="43">
        <v>0</v>
      </c>
      <c r="I162" s="43">
        <v>20</v>
      </c>
      <c r="J162" s="43">
        <v>96</v>
      </c>
      <c r="K162" s="44">
        <v>338</v>
      </c>
      <c r="L162" s="44"/>
    </row>
    <row r="163" spans="1:12" ht="1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>
      <c r="A164" s="23"/>
      <c r="B164" s="15"/>
      <c r="C164" s="11"/>
      <c r="D164" s="6" t="s">
        <v>83</v>
      </c>
      <c r="E164" s="42"/>
      <c r="F164" s="43"/>
      <c r="G164" s="43"/>
      <c r="H164" s="43"/>
      <c r="I164" s="43"/>
      <c r="J164" s="43"/>
      <c r="K164" s="44"/>
      <c r="L164" s="43"/>
    </row>
    <row r="165" spans="1:12" ht="15">
      <c r="A165" s="24"/>
      <c r="B165" s="17"/>
      <c r="C165" s="8"/>
      <c r="D165" s="18" t="s">
        <v>33</v>
      </c>
      <c r="E165" s="9"/>
      <c r="F165" s="19">
        <f>SUM(F158:F164)</f>
        <v>565</v>
      </c>
      <c r="G165" s="19">
        <f t="shared" ref="G165:J165" si="78">SUM(G158:G164)</f>
        <v>11</v>
      </c>
      <c r="H165" s="19">
        <f t="shared" si="78"/>
        <v>12</v>
      </c>
      <c r="I165" s="19">
        <f t="shared" si="78"/>
        <v>65</v>
      </c>
      <c r="J165" s="19">
        <f t="shared" si="78"/>
        <v>462</v>
      </c>
      <c r="K165" s="25"/>
      <c r="L165" s="19">
        <f t="shared" ref="L165" si="79">SUM(L158:L164)</f>
        <v>0</v>
      </c>
    </row>
    <row r="166" spans="1:12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>
      <c r="A167" s="23"/>
      <c r="B167" s="15"/>
      <c r="C167" s="11"/>
      <c r="D167" s="7" t="s">
        <v>27</v>
      </c>
      <c r="E167" s="42" t="s">
        <v>55</v>
      </c>
      <c r="F167" s="43">
        <v>270</v>
      </c>
      <c r="G167" s="43">
        <v>9</v>
      </c>
      <c r="H167" s="43">
        <v>8</v>
      </c>
      <c r="I167" s="43">
        <v>21</v>
      </c>
      <c r="J167" s="43">
        <v>192</v>
      </c>
      <c r="K167" s="44">
        <v>96</v>
      </c>
      <c r="L167" s="43"/>
    </row>
    <row r="168" spans="1:12" ht="15">
      <c r="A168" s="23"/>
      <c r="B168" s="15"/>
      <c r="C168" s="11"/>
      <c r="D168" s="7" t="s">
        <v>28</v>
      </c>
      <c r="E168" s="42" t="s">
        <v>84</v>
      </c>
      <c r="F168" s="43">
        <v>180</v>
      </c>
      <c r="G168" s="43">
        <v>27</v>
      </c>
      <c r="H168" s="43">
        <v>34</v>
      </c>
      <c r="I168" s="43">
        <v>43</v>
      </c>
      <c r="J168" s="43">
        <v>482</v>
      </c>
      <c r="K168" s="44">
        <v>291</v>
      </c>
      <c r="L168" s="43"/>
    </row>
    <row r="169" spans="1:12" ht="1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>
      <c r="A170" s="23"/>
      <c r="B170" s="15"/>
      <c r="C170" s="11"/>
      <c r="D170" s="7" t="s">
        <v>30</v>
      </c>
      <c r="E170" s="42" t="s">
        <v>49</v>
      </c>
      <c r="F170" s="43">
        <v>200</v>
      </c>
      <c r="G170" s="43">
        <v>0</v>
      </c>
      <c r="H170" s="43">
        <v>0</v>
      </c>
      <c r="I170" s="43">
        <v>15</v>
      </c>
      <c r="J170" s="43">
        <v>60</v>
      </c>
      <c r="K170" s="44">
        <v>377</v>
      </c>
      <c r="L170" s="43"/>
    </row>
    <row r="171" spans="1:12" ht="1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>
      <c r="A172" s="23"/>
      <c r="B172" s="15"/>
      <c r="C172" s="11"/>
      <c r="D172" s="7" t="s">
        <v>32</v>
      </c>
      <c r="E172" s="42" t="s">
        <v>52</v>
      </c>
      <c r="F172" s="43">
        <v>30</v>
      </c>
      <c r="G172" s="43">
        <v>2</v>
      </c>
      <c r="H172" s="43">
        <v>0</v>
      </c>
      <c r="I172" s="43">
        <v>13</v>
      </c>
      <c r="J172" s="43">
        <v>65</v>
      </c>
      <c r="K172" s="44"/>
      <c r="L172" s="43"/>
    </row>
    <row r="173" spans="1:12" ht="15">
      <c r="A173" s="23"/>
      <c r="B173" s="15"/>
      <c r="C173" s="11"/>
      <c r="D173" s="51" t="s">
        <v>24</v>
      </c>
      <c r="E173" s="42" t="s">
        <v>24</v>
      </c>
      <c r="F173" s="43">
        <v>100</v>
      </c>
      <c r="G173" s="43">
        <v>1</v>
      </c>
      <c r="H173" s="43">
        <v>0</v>
      </c>
      <c r="I173" s="43">
        <v>7</v>
      </c>
      <c r="J173" s="43">
        <v>40</v>
      </c>
      <c r="K173" s="44">
        <v>338</v>
      </c>
      <c r="L173" s="43"/>
    </row>
    <row r="174" spans="1:12" ht="15">
      <c r="A174" s="23"/>
      <c r="B174" s="15"/>
      <c r="C174" s="11"/>
      <c r="D174" s="6"/>
      <c r="E174" s="52"/>
      <c r="F174" s="53"/>
      <c r="G174" s="53"/>
      <c r="H174" s="53"/>
      <c r="I174" s="53"/>
      <c r="J174" s="53"/>
      <c r="K174" s="54"/>
      <c r="L174" s="43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780</v>
      </c>
      <c r="G175" s="19">
        <f t="shared" ref="G175:J175" si="80">SUM(G166:G174)</f>
        <v>39</v>
      </c>
      <c r="H175" s="19">
        <f t="shared" si="80"/>
        <v>42</v>
      </c>
      <c r="I175" s="19">
        <f t="shared" si="80"/>
        <v>99</v>
      </c>
      <c r="J175" s="19">
        <f t="shared" si="80"/>
        <v>839</v>
      </c>
      <c r="K175" s="25"/>
      <c r="L175" s="19">
        <f t="shared" ref="L175" si="81">SUM(L166:L174)</f>
        <v>0</v>
      </c>
    </row>
    <row r="176" spans="1:12" ht="15">
      <c r="A176" s="29">
        <f>A158</f>
        <v>2</v>
      </c>
      <c r="B176" s="30">
        <f>B158</f>
        <v>4</v>
      </c>
      <c r="C176" s="55" t="s">
        <v>4</v>
      </c>
      <c r="D176" s="56"/>
      <c r="E176" s="31"/>
      <c r="F176" s="32">
        <f>F165+F175</f>
        <v>1345</v>
      </c>
      <c r="G176" s="32">
        <f t="shared" ref="G176" si="82">G165+G175</f>
        <v>50</v>
      </c>
      <c r="H176" s="32">
        <f t="shared" ref="H176" si="83">H165+H175</f>
        <v>54</v>
      </c>
      <c r="I176" s="32">
        <f t="shared" ref="I176" si="84">I165+I175</f>
        <v>164</v>
      </c>
      <c r="J176" s="32">
        <f t="shared" ref="J176:L176" si="85">J165+J175</f>
        <v>1301</v>
      </c>
      <c r="K176" s="32"/>
      <c r="L176" s="32">
        <f t="shared" si="85"/>
        <v>0</v>
      </c>
    </row>
    <row r="177" spans="1:12" ht="15">
      <c r="A177" s="20">
        <v>2</v>
      </c>
      <c r="B177" s="21">
        <v>5</v>
      </c>
      <c r="C177" s="22" t="s">
        <v>20</v>
      </c>
      <c r="D177" s="5" t="s">
        <v>21</v>
      </c>
      <c r="E177" s="39" t="s">
        <v>75</v>
      </c>
      <c r="F177" s="40">
        <v>210</v>
      </c>
      <c r="G177" s="40">
        <v>9</v>
      </c>
      <c r="H177" s="40">
        <v>11</v>
      </c>
      <c r="I177" s="40">
        <v>57</v>
      </c>
      <c r="J177" s="40">
        <v>359</v>
      </c>
      <c r="K177" s="41">
        <v>173</v>
      </c>
      <c r="L177" s="40"/>
    </row>
    <row r="178" spans="1:12" ht="15">
      <c r="A178" s="23"/>
      <c r="B178" s="15"/>
      <c r="C178" s="11"/>
      <c r="D178" s="6"/>
      <c r="E178" s="42" t="s">
        <v>91</v>
      </c>
      <c r="F178" s="43">
        <v>40</v>
      </c>
      <c r="G178" s="43">
        <v>5</v>
      </c>
      <c r="H178" s="43">
        <v>8</v>
      </c>
      <c r="I178" s="43">
        <v>14</v>
      </c>
      <c r="J178" s="43">
        <v>137</v>
      </c>
      <c r="K178" s="44">
        <v>6</v>
      </c>
      <c r="L178" s="43"/>
    </row>
    <row r="179" spans="1:12" ht="15">
      <c r="A179" s="23"/>
      <c r="B179" s="15"/>
      <c r="C179" s="11"/>
      <c r="D179" s="7" t="s">
        <v>22</v>
      </c>
      <c r="E179" s="42" t="s">
        <v>80</v>
      </c>
      <c r="F179" s="43">
        <v>200</v>
      </c>
      <c r="G179" s="43">
        <v>1</v>
      </c>
      <c r="H179" s="43">
        <v>0</v>
      </c>
      <c r="I179" s="43">
        <v>24.4</v>
      </c>
      <c r="J179" s="43">
        <v>90</v>
      </c>
      <c r="K179" s="44">
        <v>382</v>
      </c>
      <c r="L179" s="43"/>
    </row>
    <row r="180" spans="1:12" ht="15">
      <c r="A180" s="23"/>
      <c r="B180" s="15"/>
      <c r="C180" s="11"/>
      <c r="D180" s="7" t="s">
        <v>23</v>
      </c>
      <c r="E180" s="42" t="s">
        <v>45</v>
      </c>
      <c r="F180" s="43">
        <v>20</v>
      </c>
      <c r="G180" s="43">
        <v>2</v>
      </c>
      <c r="H180" s="43">
        <v>1</v>
      </c>
      <c r="I180" s="43">
        <v>10</v>
      </c>
      <c r="J180" s="43">
        <v>53</v>
      </c>
      <c r="K180" s="44"/>
      <c r="L180" s="43"/>
    </row>
    <row r="181" spans="1:12" ht="15">
      <c r="A181" s="23"/>
      <c r="B181" s="15"/>
      <c r="C181" s="11"/>
      <c r="D181" s="7" t="s">
        <v>24</v>
      </c>
      <c r="E181" s="42" t="s">
        <v>24</v>
      </c>
      <c r="F181" s="43">
        <v>200</v>
      </c>
      <c r="G181" s="43">
        <v>1</v>
      </c>
      <c r="H181" s="43">
        <v>0</v>
      </c>
      <c r="I181" s="43">
        <v>20</v>
      </c>
      <c r="J181" s="43">
        <v>96</v>
      </c>
      <c r="K181" s="44">
        <v>338</v>
      </c>
      <c r="L181" s="43"/>
    </row>
    <row r="182" spans="1:12" ht="15">
      <c r="A182" s="23"/>
      <c r="B182" s="15"/>
      <c r="C182" s="11"/>
      <c r="D182" s="6" t="s">
        <v>83</v>
      </c>
      <c r="E182" s="42"/>
      <c r="F182" s="43"/>
      <c r="G182" s="43"/>
      <c r="H182" s="43"/>
      <c r="I182" s="43"/>
      <c r="J182" s="43"/>
      <c r="K182" s="44"/>
      <c r="L182" s="43"/>
    </row>
    <row r="183" spans="1:12" ht="1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670</v>
      </c>
      <c r="G184" s="19">
        <f t="shared" ref="G184:J184" si="86">SUM(G177:G183)</f>
        <v>18</v>
      </c>
      <c r="H184" s="19">
        <f t="shared" si="86"/>
        <v>20</v>
      </c>
      <c r="I184" s="19">
        <f t="shared" si="86"/>
        <v>125.4</v>
      </c>
      <c r="J184" s="19">
        <f t="shared" si="86"/>
        <v>735</v>
      </c>
      <c r="K184" s="25"/>
      <c r="L184" s="19">
        <f t="shared" ref="L184" si="87">SUM(L177:L183)</f>
        <v>0</v>
      </c>
    </row>
    <row r="185" spans="1:12" ht="1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>
      <c r="A186" s="23"/>
      <c r="B186" s="15"/>
      <c r="C186" s="11"/>
      <c r="D186" s="7" t="s">
        <v>27</v>
      </c>
      <c r="E186" s="42" t="s">
        <v>76</v>
      </c>
      <c r="F186" s="43">
        <v>250</v>
      </c>
      <c r="G186" s="43">
        <v>8</v>
      </c>
      <c r="H186" s="43">
        <v>11</v>
      </c>
      <c r="I186" s="43">
        <v>12</v>
      </c>
      <c r="J186" s="43">
        <v>178</v>
      </c>
      <c r="K186" s="44">
        <v>112</v>
      </c>
      <c r="L186" s="43"/>
    </row>
    <row r="187" spans="1:12" ht="15">
      <c r="A187" s="23"/>
      <c r="B187" s="15"/>
      <c r="C187" s="11"/>
      <c r="D187" s="7" t="s">
        <v>28</v>
      </c>
      <c r="E187" s="42" t="s">
        <v>74</v>
      </c>
      <c r="F187" s="43">
        <v>90</v>
      </c>
      <c r="G187" s="43">
        <v>5</v>
      </c>
      <c r="H187" s="43">
        <v>12</v>
      </c>
      <c r="I187" s="43">
        <v>5</v>
      </c>
      <c r="J187" s="43">
        <v>187</v>
      </c>
      <c r="K187" s="44">
        <v>227</v>
      </c>
      <c r="L187" s="43"/>
    </row>
    <row r="188" spans="1:12" ht="15">
      <c r="A188" s="23"/>
      <c r="B188" s="15"/>
      <c r="C188" s="11"/>
      <c r="D188" s="7" t="s">
        <v>29</v>
      </c>
      <c r="E188" s="42" t="s">
        <v>53</v>
      </c>
      <c r="F188" s="43">
        <v>150</v>
      </c>
      <c r="G188" s="43">
        <v>4</v>
      </c>
      <c r="H188" s="43">
        <v>6</v>
      </c>
      <c r="I188" s="43">
        <v>20</v>
      </c>
      <c r="J188" s="43">
        <v>212</v>
      </c>
      <c r="K188" s="44">
        <v>312</v>
      </c>
      <c r="L188" s="43"/>
    </row>
    <row r="189" spans="1:12" ht="15">
      <c r="A189" s="23"/>
      <c r="B189" s="15"/>
      <c r="C189" s="11"/>
      <c r="D189" s="7" t="s">
        <v>30</v>
      </c>
      <c r="E189" s="42" t="s">
        <v>49</v>
      </c>
      <c r="F189" s="43">
        <v>200</v>
      </c>
      <c r="G189" s="43">
        <v>0</v>
      </c>
      <c r="H189" s="43">
        <v>0</v>
      </c>
      <c r="I189" s="43">
        <v>15</v>
      </c>
      <c r="J189" s="43">
        <v>60</v>
      </c>
      <c r="K189" s="44">
        <v>376</v>
      </c>
      <c r="L189" s="43"/>
    </row>
    <row r="190" spans="1:12" ht="1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>
        <v>0</v>
      </c>
    </row>
    <row r="191" spans="1:12" ht="15">
      <c r="A191" s="23"/>
      <c r="B191" s="15"/>
      <c r="C191" s="11"/>
      <c r="D191" s="7" t="s">
        <v>32</v>
      </c>
      <c r="E191" s="42" t="s">
        <v>52</v>
      </c>
      <c r="F191" s="43">
        <v>30</v>
      </c>
      <c r="G191" s="43">
        <v>2</v>
      </c>
      <c r="H191" s="43">
        <v>0</v>
      </c>
      <c r="I191" s="43">
        <v>13</v>
      </c>
      <c r="J191" s="43">
        <v>65</v>
      </c>
      <c r="K191" s="44"/>
      <c r="L191" s="43"/>
    </row>
    <row r="192" spans="1:12" ht="15">
      <c r="A192" s="23"/>
      <c r="B192" s="15"/>
      <c r="C192" s="11"/>
      <c r="D192" s="6" t="s">
        <v>89</v>
      </c>
      <c r="E192" s="42" t="s">
        <v>24</v>
      </c>
      <c r="F192" s="43">
        <v>100</v>
      </c>
      <c r="G192" s="43">
        <v>1</v>
      </c>
      <c r="H192" s="43">
        <v>0</v>
      </c>
      <c r="I192" s="43">
        <v>7</v>
      </c>
      <c r="J192" s="43">
        <v>40</v>
      </c>
      <c r="K192" s="44">
        <v>338</v>
      </c>
      <c r="L192" s="43"/>
    </row>
    <row r="193" spans="1:12" ht="15">
      <c r="A193" s="23"/>
      <c r="B193" s="15"/>
      <c r="C193" s="11"/>
      <c r="D193" s="6"/>
      <c r="E193" s="52"/>
      <c r="F193" s="53"/>
      <c r="G193" s="53"/>
      <c r="H193" s="53"/>
      <c r="I193" s="53"/>
      <c r="J193" s="53"/>
      <c r="K193" s="54"/>
      <c r="L193" s="43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820</v>
      </c>
      <c r="G194" s="19">
        <f t="shared" ref="G194:J194" si="88">SUM(G185:G193)</f>
        <v>20</v>
      </c>
      <c r="H194" s="19">
        <f t="shared" si="88"/>
        <v>29</v>
      </c>
      <c r="I194" s="19">
        <f t="shared" si="88"/>
        <v>72</v>
      </c>
      <c r="J194" s="19">
        <f t="shared" si="88"/>
        <v>742</v>
      </c>
      <c r="K194" s="25"/>
      <c r="L194" s="19">
        <f t="shared" ref="L194" si="89">SUM(L185:L193)</f>
        <v>0</v>
      </c>
    </row>
    <row r="195" spans="1:12" ht="15">
      <c r="A195" s="29">
        <f>A177</f>
        <v>2</v>
      </c>
      <c r="B195" s="30">
        <f>B177</f>
        <v>5</v>
      </c>
      <c r="C195" s="55" t="s">
        <v>4</v>
      </c>
      <c r="D195" s="56"/>
      <c r="E195" s="31"/>
      <c r="F195" s="32">
        <f>F184+F194</f>
        <v>1490</v>
      </c>
      <c r="G195" s="32">
        <f t="shared" ref="G195" si="90">G184+G194</f>
        <v>38</v>
      </c>
      <c r="H195" s="32">
        <f t="shared" ref="H195" si="91">H184+H194</f>
        <v>49</v>
      </c>
      <c r="I195" s="32">
        <f t="shared" ref="I195" si="92">I184+I194</f>
        <v>197.4</v>
      </c>
      <c r="J195" s="32">
        <f t="shared" ref="J195:L195" si="93">J184+J194</f>
        <v>1477</v>
      </c>
      <c r="K195" s="32"/>
      <c r="L195" s="32">
        <f t="shared" si="93"/>
        <v>0</v>
      </c>
    </row>
    <row r="196" spans="1:12">
      <c r="A196" s="27"/>
      <c r="B196" s="28"/>
      <c r="C196" s="57" t="s">
        <v>5</v>
      </c>
      <c r="D196" s="57"/>
      <c r="E196" s="57"/>
      <c r="F196" s="34">
        <f>(F24+F43+F62+F81+F100+F119+F138+F157+F176+F195)/(IF(F24=0,0,1)+IF(F43=0,0,1)+IF(F62=0,0,1)+IF(F81=0,0,1)+IF(F100=0,0,1)+IF(F119=0,0,1)+IF(F138=0,0,1)+IF(F157=0,0,1)+IF(F176=0,0,1)+IF(F195=0,0,1))</f>
        <v>1425.84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50.387</v>
      </c>
      <c r="H196" s="34">
        <f t="shared" si="94"/>
        <v>46.622999999999998</v>
      </c>
      <c r="I196" s="34">
        <f t="shared" si="94"/>
        <v>195.79100000000003</v>
      </c>
      <c r="J196" s="34">
        <f t="shared" si="94"/>
        <v>1524.78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customSheetViews>
    <customSheetView guid="{512C5D5C-A33E-4CA8-B482-79099EDCE57B}">
      <pane xSplit="4" ySplit="5" topLeftCell="E6" activePane="bottomRight" state="frozen"/>
      <selection pane="bottomRight" activeCell="D10" sqref="D10"/>
      <pageMargins left="0.7" right="0.7" top="0.75" bottom="0.75" header="0.3" footer="0.3"/>
      <pageSetup paperSize="9" orientation="landscape" r:id="rId1"/>
    </customSheetView>
  </customSheetViews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Р7-Офис/7.4.0.223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2023-10-13T08:07:45Z</cp:lastPrinted>
  <dcterms:created xsi:type="dcterms:W3CDTF">2022-05-16T14:23:56Z</dcterms:created>
  <dcterms:modified xsi:type="dcterms:W3CDTF">2026-03-25T06:19:54Z</dcterms:modified>
</cp:coreProperties>
</file>