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G146"/>
  <c r="F146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I43" s="1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I24" s="1"/>
  <c r="H13"/>
  <c r="H24" s="1"/>
  <c r="G13"/>
  <c r="F13"/>
  <c r="G195" l="1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<sst xmlns="http://schemas.openxmlformats.org/spreadsheetml/2006/main" count="298" uniqueCount="97">
  <si>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</si>
  <si>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</si>
  <si>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</si>
  <si>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</si>
  <si>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</si>
  <si>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</si>
  <si>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</si>
  <si>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</si>
  <si>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</si>
  <si>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</si>
  <si>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</si>
  <si>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</si>
  <si>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</si>
  <si>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</si>
  <si>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</si>
  <si>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</si>
  <si>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</si>
  <si>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</si>
  <si>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</si>
  <si>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</si>
  <si>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</si>
  <si>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</si>
  <si>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</si>
  <si>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</si>
  <si>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</si>
  <si>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</si>
  <si>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</si>
  <si>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</si>
  <si>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</si>
  <si>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</si>
  <si>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</si>
  <si>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</si>
  <si>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</si>
  <si>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</si>
  <si>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</si>
  <si>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</si>
  <si>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</si>
  <si>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</si>
  <si>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</si>
  <si>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</si>
  <si>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</si>
  <si>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</si>
  <si>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</si>
  <si>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</si>
  <si>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</si>
  <si>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</si>
  <si>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</si>
  <si>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</si>
  <si>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</si>
  <si>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</si>
  <si>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</si>
  <si>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</si>
  <si>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</si>
  <si>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Запеканка из творога</t>
  </si>
  <si>
    <t>Компот из кураги и изюма</t>
  </si>
  <si>
    <t>Котлета рыбная</t>
  </si>
  <si>
    <t>Пюре картофельное</t>
  </si>
  <si>
    <t>Кисель из концентратов</t>
  </si>
  <si>
    <t>Чай с сахаром и лимоном</t>
  </si>
  <si>
    <t>Рассольник Ленинградский</t>
  </si>
  <si>
    <t>Капуста тушеная с мясом</t>
  </si>
  <si>
    <t>241/321</t>
  </si>
  <si>
    <t>Компот из плодов</t>
  </si>
  <si>
    <t>Голубцы ленивые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</si>
  <si>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</si>
  <si>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</si>
  <si>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</si>
  <si>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</si>
  <si>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</si>
  <si>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</si>
  <si>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</si>
  <si>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</si>
  <si>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</si>
  <si>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</si>
  <si>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</si>
  <si>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</si>
  <si>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</si>
  <si>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</si>
  <si>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</si>
  <si>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</si>
  <si>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</si>
  <si>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</si>
  <si>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</si>
  <si>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</si>
  <si>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</si>
  <si>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</si>
  <si>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Бутерброд с сыром</t>
  </si>
  <si>
    <t>Щи из свежей капусты с картофелем</t>
  </si>
  <si>
    <t>Гор блюдо</t>
  </si>
  <si>
    <t>Фрукты</t>
  </si>
  <si>
    <t>Сладкое</t>
  </si>
  <si>
    <t>Блины (с начинкой)</t>
  </si>
  <si>
    <t>Батончик</t>
  </si>
  <si>
    <t>Печенье</t>
  </si>
  <si>
    <t>Блины  (с повидлом)</t>
  </si>
  <si>
    <t>Пироженное Хиппово</t>
  </si>
  <si>
    <t xml:space="preserve">Плов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</si>
</sst>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1.xml"/><Relationship Id="rId2" Type="http://schemas.openxmlformats.org/officeDocument/2006/relationships/revisionLog" Target="revisionLog111.xml"/><Relationship Id="rId1" Type="http://schemas.openxmlformats.org/officeDocument/2006/relationships/revisionLog" Target="revisionLog1111.xml"/><Relationship Id="rId5" Type="http://schemas.openxmlformats.org/officeDocument/2006/relationships/revisionLog" Target="revisionLog1.xml"/><Relationship Id="rId4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A83D8741-4C69-43E7-BB73-86A475FD3A60}" diskRevisions="1" revisionId="208" version="5" protected="1">
  <header guid="{94D9C9B6-F0F4-4CDA-A406-AAF562D50B0B}" dateTime="2025-10-08T08:00:50" maxSheetId="2" userName="Пользователь Windows" r:id="rId1">
    <sheetIdMap count="1">
      <sheetId val="1"/>
    </sheetIdMap>
  </header>
  <header guid="{9E25D5BF-698D-45B7-B00B-E7B7B1E00E34}" dateTime="2025-10-08T08:17:36" maxSheetId="2" userName="Пользователь Windows" r:id="rId2" minRId="1" maxRId="14">
    <sheetIdMap count="1">
      <sheetId val="1"/>
    </sheetIdMap>
  </header>
  <header guid="{E1CA9467-6B01-4607-A1BB-F3E1F7F07E6C}" dateTime="2025-10-08T09:13:07" maxSheetId="2" userName="Пользователь Windows" r:id="rId3" minRId="15" maxRId="191">
    <sheetIdMap count="1">
      <sheetId val="1"/>
    </sheetIdMap>
  </header>
  <header guid="{035EBD29-2616-4729-B125-04D3A4580CDE}" dateTime="2025-10-08T10:05:06" maxSheetId="2" userName="Пользователь Windows" r:id="rId4" minRId="192" maxRId="203">
    <sheetIdMap count="1">
      <sheetId val="1"/>
    </sheetIdMap>
  </header>
  <header guid="{A83D8741-4C69-43E7-BB73-86A475FD3A60}" dateTime="2025-10-08T11:06:50" maxSheetId="2" userName="Пользователь Windows" r:id="rId5" minRId="204" maxRId="20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04" sId="1">
    <oc r="F183">
      <v>50</v>
    </oc>
    <nc r="F183">
      <v>140</v>
    </nc>
  </rcc>
  <rcc rId="205" sId="1">
    <oc r="G183">
      <v>9</v>
    </oc>
    <nc r="G183">
      <v>1</v>
    </nc>
  </rcc>
  <rcc rId="206" sId="1">
    <oc r="H183">
      <v>9</v>
    </oc>
    <nc r="H183">
      <v>0</v>
    </nc>
  </rcc>
  <rcc rId="207" sId="1">
    <oc r="J183">
      <v>110</v>
    </oc>
    <nc r="J183">
      <v>66</v>
    </nc>
  </rcc>
  <rcc rId="208" sId="1">
    <oc r="F53">
      <v>250</v>
    </oc>
    <nc r="F53">
      <v>260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15" sId="1">
    <oc r="F25">
      <v>150</v>
    </oc>
    <nc r="F25">
      <v>180</v>
    </nc>
  </rcc>
  <rcc rId="16" sId="1">
    <oc r="J25">
      <v>492</v>
    </oc>
    <nc r="J25">
      <v>374</v>
    </nc>
  </rcc>
  <rcc rId="17" sId="1">
    <oc r="E29" t="inlineStr">
      <is>
        <t>Мандарин</t>
      </is>
    </oc>
    <nc r="E29"/>
  </rcc>
  <rcc rId="18" sId="1">
    <oc r="F29">
      <v>186</v>
    </oc>
    <nc r="F29"/>
  </rcc>
  <rcc rId="19" sId="1">
    <oc r="G29">
      <v>1</v>
    </oc>
    <nc r="G29"/>
  </rcc>
  <rcc rId="20" sId="1">
    <oc r="H29">
      <v>0</v>
    </oc>
    <nc r="H29"/>
  </rcc>
  <rcc rId="21" sId="1">
    <oc r="I29">
      <v>14</v>
    </oc>
    <nc r="I29"/>
  </rcc>
  <rcc rId="22" sId="1">
    <oc r="J29">
      <v>67</v>
    </oc>
    <nc r="J29"/>
  </rcc>
  <rcc rId="23" sId="1">
    <oc r="K29">
      <v>338</v>
    </oc>
    <nc r="K29"/>
  </rcc>
  <rcc rId="24" sId="1">
    <nc r="D30" t="inlineStr">
      <is>
        <t>Сладкое</t>
      </is>
    </nc>
  </rcc>
  <rcc rId="25" sId="1">
    <nc r="E30" t="inlineStr">
      <is>
        <t>Кекс Селижаровский</t>
      </is>
    </nc>
  </rcc>
  <rcc rId="26" sId="1">
    <nc r="F30">
      <v>120</v>
    </nc>
  </rcc>
  <rcc rId="27" sId="1">
    <nc r="G30">
      <v>3</v>
    </nc>
  </rcc>
  <rcc rId="28" sId="1">
    <nc r="H30">
      <v>10</v>
    </nc>
  </rcc>
  <rcc rId="29" sId="1">
    <nc r="I30">
      <v>13</v>
    </nc>
  </rcc>
  <rcc rId="30" sId="1">
    <nc r="J30">
      <v>294</v>
    </nc>
  </rcc>
  <rcc rId="31" sId="1">
    <oc r="J35">
      <v>224</v>
    </oc>
    <nc r="J35">
      <v>274</v>
    </nc>
  </rcc>
  <rcc rId="32" sId="1">
    <oc r="G35">
      <v>12</v>
    </oc>
    <nc r="G35">
      <v>11</v>
    </nc>
  </rcc>
  <rcc rId="33" sId="1">
    <oc r="H35">
      <v>15</v>
    </oc>
    <nc r="H35">
      <v>14</v>
    </nc>
  </rcc>
  <rcc rId="34" sId="1">
    <oc r="I35">
      <v>10</v>
    </oc>
    <nc r="I35">
      <v>8</v>
    </nc>
  </rcc>
  <rcc rId="35" sId="1">
    <oc r="G36">
      <v>3</v>
    </oc>
    <nc r="G36">
      <v>4</v>
    </nc>
  </rcc>
  <rcc rId="36" sId="1">
    <oc r="H36">
      <v>5</v>
    </oc>
    <nc r="H36">
      <v>4</v>
    </nc>
  </rcc>
  <rcc rId="37" sId="1">
    <oc r="I36">
      <v>19</v>
    </oc>
    <nc r="I36">
      <v>24</v>
    </nc>
  </rcc>
  <rcc rId="38" sId="1">
    <oc r="E44" t="inlineStr">
      <is>
        <t>Блины (с повидлом)</t>
      </is>
    </oc>
    <nc r="E44" t="inlineStr">
      <is>
        <t>Блины (с начинкой)</t>
      </is>
    </nc>
  </rcc>
  <rcc rId="39" sId="1">
    <oc r="F44">
      <v>174</v>
    </oc>
    <nc r="F44">
      <v>195</v>
    </nc>
  </rcc>
  <rcc rId="40" sId="1">
    <oc r="G44">
      <v>8</v>
    </oc>
    <nc r="G44">
      <v>10</v>
    </nc>
  </rcc>
  <rcc rId="41" sId="1">
    <oc r="H44">
      <v>7</v>
    </oc>
    <nc r="H44">
      <v>12</v>
    </nc>
  </rcc>
  <rcc rId="42" sId="1">
    <oc r="F48">
      <v>186</v>
    </oc>
    <nc r="F48">
      <v>100</v>
    </nc>
  </rcc>
  <rcc rId="43" sId="1">
    <oc r="I48">
      <v>14</v>
    </oc>
    <nc r="I48">
      <v>8</v>
    </nc>
  </rcc>
  <rcc rId="44" sId="1">
    <oc r="J48">
      <v>67</v>
    </oc>
    <nc r="J48">
      <v>38</v>
    </nc>
  </rcc>
  <rcc rId="45" sId="1">
    <oc r="E50" t="inlineStr">
      <is>
        <t>Бутерброд с колбасой</t>
      </is>
    </oc>
    <nc r="E50"/>
  </rcc>
  <rcc rId="46" sId="1">
    <oc r="F50">
      <v>54</v>
    </oc>
    <nc r="F50"/>
  </rcc>
  <rcc rId="47" sId="1">
    <oc r="G50">
      <v>6</v>
    </oc>
    <nc r="G50"/>
  </rcc>
  <rcc rId="48" sId="1">
    <oc r="H50">
      <v>8</v>
    </oc>
    <nc r="H50"/>
  </rcc>
  <rcc rId="49" sId="1">
    <oc r="I50">
      <v>14</v>
    </oc>
    <nc r="I50"/>
  </rcc>
  <rcc rId="50" sId="1">
    <oc r="J50">
      <v>144</v>
    </oc>
    <nc r="J50"/>
  </rcc>
  <rcc rId="51" sId="1">
    <oc r="K50">
      <v>6</v>
    </oc>
    <nc r="K50"/>
  </rcc>
  <rcc rId="52" sId="1">
    <nc r="J49">
      <v>90</v>
    </nc>
  </rcc>
  <rcc rId="53" sId="1">
    <oc r="J44">
      <v>272</v>
    </oc>
    <nc r="J44">
      <v>309</v>
    </nc>
  </rcc>
  <rcc rId="54" sId="1">
    <oc r="F54">
      <v>241</v>
    </oc>
    <nc r="F54">
      <v>215</v>
    </nc>
  </rcc>
  <rcc rId="55" sId="1">
    <oc r="G54">
      <v>26</v>
    </oc>
    <nc r="G54">
      <v>13</v>
    </nc>
  </rcc>
  <rcc rId="56" sId="1">
    <oc r="H54">
      <v>8</v>
    </oc>
    <nc r="H54">
      <v>9</v>
    </nc>
  </rcc>
  <rcc rId="57" sId="1">
    <oc r="I54">
      <v>24</v>
    </oc>
    <nc r="I54">
      <v>21</v>
    </nc>
  </rcc>
  <rcc rId="58" sId="1">
    <oc r="J54">
      <v>267</v>
    </oc>
    <nc r="J54">
      <v>330</v>
    </nc>
  </rcc>
  <rcc rId="59" sId="1">
    <oc r="F63">
      <v>200</v>
    </oc>
    <nc r="F63">
      <v>159</v>
    </nc>
  </rcc>
  <rcc rId="60" sId="1">
    <oc r="G63">
      <v>11</v>
    </oc>
    <nc r="G63">
      <v>9</v>
    </nc>
  </rcc>
  <rcc rId="61" sId="1">
    <oc r="H63">
      <v>11</v>
    </oc>
    <nc r="H63">
      <v>9</v>
    </nc>
  </rcc>
  <rcc rId="62" sId="1">
    <oc r="I63">
      <v>8</v>
    </oc>
    <nc r="I63">
      <v>7</v>
    </nc>
  </rcc>
  <rcc rId="63" sId="1">
    <oc r="J63">
      <v>181</v>
    </oc>
    <nc r="J63">
      <v>233</v>
    </nc>
  </rcc>
  <rcc rId="64" sId="1">
    <oc r="E67" t="inlineStr">
      <is>
        <t>Мандарин</t>
      </is>
    </oc>
    <nc r="E67" t="inlineStr">
      <is>
        <t>Фрукты</t>
      </is>
    </nc>
  </rcc>
  <rcc rId="65" sId="1">
    <oc r="I67">
      <v>14</v>
    </oc>
    <nc r="I67">
      <v>9</v>
    </nc>
  </rcc>
  <rcc rId="66" sId="1">
    <oc r="J67">
      <v>67</v>
    </oc>
    <nc r="J67">
      <v>47</v>
    </nc>
  </rcc>
  <rcc rId="67" sId="1">
    <oc r="F67">
      <v>186</v>
    </oc>
    <nc r="F67">
      <v>115</v>
    </nc>
  </rcc>
  <rcc rId="68" sId="1">
    <oc r="F74">
      <v>156</v>
    </oc>
    <nc r="F74">
      <v>180</v>
    </nc>
  </rcc>
  <rcc rId="69" sId="1">
    <oc r="F82">
      <v>210</v>
    </oc>
    <nc r="F82">
      <v>180</v>
    </nc>
  </rcc>
  <rcc rId="70" sId="1">
    <oc r="G82">
      <v>8</v>
    </oc>
    <nc r="G82">
      <v>7</v>
    </nc>
  </rcc>
  <rcc rId="71" sId="1">
    <oc r="H82">
      <v>15</v>
    </oc>
    <nc r="H82">
      <v>14</v>
    </nc>
  </rcc>
  <rcc rId="72" sId="1">
    <oc r="J82">
      <v>356</v>
    </oc>
    <nc r="J82">
      <v>276</v>
    </nc>
  </rcc>
  <rcc rId="73" sId="1">
    <oc r="E86" t="inlineStr">
      <is>
        <t>Мандарин</t>
      </is>
    </oc>
    <nc r="E86" t="inlineStr">
      <is>
        <t>Фрукты</t>
      </is>
    </nc>
  </rcc>
  <rcc rId="74" sId="1">
    <oc r="F86">
      <v>186</v>
    </oc>
    <nc r="F86">
      <v>160</v>
    </nc>
  </rcc>
  <rcc rId="75" sId="1">
    <oc r="J86">
      <v>67</v>
    </oc>
    <nc r="J86">
      <v>78</v>
    </nc>
  </rcc>
  <rcc rId="76" sId="1">
    <oc r="G86">
      <v>1</v>
    </oc>
    <nc r="G86">
      <v>2</v>
    </nc>
  </rcc>
  <rcc rId="77" sId="1">
    <oc r="I86">
      <v>14</v>
    </oc>
    <nc r="I86">
      <v>11</v>
    </nc>
  </rcc>
  <rcc rId="78" sId="1">
    <oc r="E87" t="inlineStr">
      <is>
        <t>Шоколад Аленка</t>
      </is>
    </oc>
    <nc r="E87" t="inlineStr">
      <is>
        <t>Батончик</t>
      </is>
    </nc>
  </rcc>
  <rcc rId="79" sId="1">
    <oc r="F87">
      <v>20</v>
    </oc>
    <nc r="F87">
      <v>40</v>
    </nc>
  </rcc>
  <rcc rId="80" sId="1">
    <oc r="G87">
      <v>1</v>
    </oc>
    <nc r="G87">
      <v>5</v>
    </nc>
  </rcc>
  <rcc rId="81" sId="1">
    <oc r="H87">
      <v>7</v>
    </oc>
    <nc r="H87">
      <v>6</v>
    </nc>
  </rcc>
  <rcc rId="82" sId="1">
    <oc r="I87">
      <v>11</v>
    </oc>
    <nc r="I87">
      <v>31</v>
    </nc>
  </rcc>
  <rcc rId="83" sId="1">
    <oc r="J87">
      <v>110</v>
    </oc>
    <nc r="J87">
      <v>180</v>
    </nc>
  </rcc>
  <rcc rId="84" sId="1">
    <oc r="F92">
      <v>234</v>
    </oc>
    <nc r="F92">
      <v>200</v>
    </nc>
  </rcc>
  <rcc rId="85" sId="1">
    <oc r="G92">
      <v>20</v>
    </oc>
    <nc r="G92">
      <v>21</v>
    </nc>
  </rcc>
  <rcc rId="86" sId="1">
    <oc r="I92">
      <v>24</v>
    </oc>
    <nc r="I92">
      <v>26</v>
    </nc>
  </rcc>
  <rcc rId="87" sId="1">
    <oc r="J92">
      <v>369</v>
    </oc>
    <nc r="J92">
      <v>380</v>
    </nc>
  </rcc>
  <rcc rId="88" sId="1">
    <oc r="F91">
      <v>250</v>
    </oc>
    <nc r="F91">
      <v>270</v>
    </nc>
  </rcc>
  <rcc rId="89" sId="1">
    <oc r="F101">
      <v>197</v>
    </oc>
    <nc r="F101">
      <v>200</v>
    </nc>
  </rcc>
  <rcc rId="90" sId="1">
    <oc r="I101">
      <v>40</v>
    </oc>
    <nc r="I101">
      <v>39</v>
    </nc>
  </rcc>
  <rcc rId="91" sId="1">
    <oc r="E105" t="inlineStr">
      <is>
        <t>Яблоко</t>
      </is>
    </oc>
    <nc r="E105" t="inlineStr">
      <is>
        <t>Фрукты</t>
      </is>
    </nc>
  </rcc>
  <rcc rId="92" sId="1">
    <nc r="D106" t="inlineStr">
      <is>
        <t>Сладкое</t>
      </is>
    </nc>
  </rcc>
  <rcc rId="93" sId="1">
    <oc r="E106" t="inlineStr">
      <is>
        <t>Слойка Селижаровская с начинкой повидлом</t>
      </is>
    </oc>
    <nc r="E106" t="inlineStr">
      <is>
        <t>Батончик</t>
      </is>
    </nc>
  </rcc>
  <rcc rId="94" sId="1">
    <oc r="F106">
      <v>100</v>
    </oc>
    <nc r="F106">
      <v>40</v>
    </nc>
  </rcc>
  <rcc rId="95" sId="1">
    <oc r="G106">
      <v>16</v>
    </oc>
    <nc r="G106">
      <v>5</v>
    </nc>
  </rcc>
  <rcc rId="96" sId="1">
    <oc r="H106">
      <v>10</v>
    </oc>
    <nc r="H106">
      <v>6</v>
    </nc>
  </rcc>
  <rcc rId="97" sId="1">
    <oc r="I106">
      <v>54</v>
    </oc>
    <nc r="I106">
      <v>31</v>
    </nc>
  </rcc>
  <rcc rId="98" sId="1">
    <oc r="J106">
      <v>371</v>
    </oc>
    <nc r="J106">
      <v>180</v>
    </nc>
  </rcc>
  <rcc rId="99" sId="1">
    <oc r="F120">
      <v>150</v>
    </oc>
    <nc r="F120">
      <v>200</v>
    </nc>
  </rcc>
  <rcc rId="100" sId="1">
    <oc r="J120">
      <v>376</v>
    </oc>
    <nc r="J120">
      <v>432</v>
    </nc>
  </rcc>
  <rcc rId="101" sId="1">
    <oc r="E124" t="inlineStr">
      <is>
        <t>Яблоко</t>
      </is>
    </oc>
    <nc r="E124" t="inlineStr">
      <is>
        <t>Фрукты</t>
      </is>
    </nc>
  </rcc>
  <rcc rId="102" sId="1">
    <nc r="D126" t="inlineStr">
      <is>
        <t>Сладкое</t>
      </is>
    </nc>
  </rcc>
  <rcc rId="103" sId="1">
    <oc r="E126" t="inlineStr">
      <is>
        <t>Сдоба Селижаровская с макавой начинкой</t>
      </is>
    </oc>
    <nc r="E126" t="inlineStr">
      <is>
        <t>Печенье</t>
      </is>
    </nc>
  </rcc>
  <rcc rId="104" sId="1">
    <oc r="G126">
      <v>10</v>
    </oc>
    <nc r="G126">
      <v>8</v>
    </nc>
  </rcc>
  <rcc rId="105" sId="1">
    <oc r="H126">
      <v>7</v>
    </oc>
    <nc r="H126">
      <v>13</v>
    </nc>
  </rcc>
  <rcc rId="106" sId="1">
    <oc r="I126">
      <v>26</v>
    </oc>
    <nc r="I126">
      <v>67</v>
    </nc>
  </rcc>
  <rcc rId="107" sId="1">
    <oc r="J126">
      <v>205</v>
    </oc>
    <nc r="J126">
      <v>420</v>
    </nc>
  </rcc>
  <rcc rId="108" sId="1">
    <oc r="G130">
      <v>13</v>
    </oc>
    <nc r="G130">
      <v>7</v>
    </nc>
  </rcc>
  <rcc rId="109" sId="1">
    <oc r="H130">
      <v>10</v>
    </oc>
    <nc r="H130">
      <v>6</v>
    </nc>
  </rcc>
  <rcc rId="110" sId="1">
    <oc r="I130">
      <v>20</v>
    </oc>
    <nc r="I130">
      <v>11</v>
    </nc>
  </rcc>
  <rcc rId="111" sId="1">
    <oc r="J130">
      <v>222</v>
    </oc>
    <nc r="J130">
      <v>208</v>
    </nc>
  </rcc>
  <rcc rId="112" sId="1">
    <oc r="F131">
      <v>155</v>
    </oc>
    <nc r="F131">
      <v>154</v>
    </nc>
  </rcc>
  <rcc rId="113" sId="1">
    <oc r="E139" t="inlineStr">
      <is>
        <t>Блины</t>
      </is>
    </oc>
    <nc r="E139" t="inlineStr">
      <is>
        <t>Блины  (с повидлом)</t>
      </is>
    </nc>
  </rcc>
  <rcc rId="114" sId="1">
    <oc r="F139">
      <v>175</v>
    </oc>
    <nc r="F139">
      <v>165</v>
    </nc>
  </rcc>
  <rcc rId="115" sId="1">
    <oc r="G139">
      <v>5</v>
    </oc>
    <nc r="G139">
      <v>10</v>
    </nc>
  </rcc>
  <rcc rId="116" sId="1">
    <oc r="H139">
      <v>4</v>
    </oc>
    <nc r="H139">
      <v>12</v>
    </nc>
  </rcc>
  <rcc rId="117" sId="1">
    <oc r="I139">
      <v>26</v>
    </oc>
    <nc r="I139">
      <v>30</v>
    </nc>
  </rcc>
  <rcc rId="118" sId="1">
    <oc r="J139">
      <v>272</v>
    </oc>
    <nc r="J139">
      <v>278</v>
    </nc>
  </rcc>
  <rcc rId="119" sId="1">
    <oc r="E143" t="inlineStr">
      <is>
        <t>яблоко</t>
      </is>
    </oc>
    <nc r="E143" t="inlineStr">
      <is>
        <t>Фрукты</t>
      </is>
    </nc>
  </rcc>
  <rcc rId="120" sId="1">
    <oc r="F143">
      <v>250</v>
    </oc>
    <nc r="F143">
      <v>115</v>
    </nc>
  </rcc>
  <rcc rId="121" sId="1">
    <oc r="I143">
      <v>25</v>
    </oc>
    <nc r="I143">
      <v>9</v>
    </nc>
  </rcc>
  <rcc rId="122" sId="1">
    <oc r="J143">
      <v>118</v>
    </oc>
    <nc r="J143">
      <v>43</v>
    </nc>
  </rcc>
  <rcc rId="123" sId="1">
    <oc r="K144">
      <v>7</v>
    </oc>
    <nc r="K144"/>
  </rcc>
  <rcc rId="124" sId="1">
    <nc r="D144" t="inlineStr">
      <is>
        <t>сладкое</t>
      </is>
    </nc>
  </rcc>
  <rcc rId="125" sId="1">
    <oc r="E144" t="inlineStr">
      <is>
        <t>Бутерброд с сыром</t>
      </is>
    </oc>
    <nc r="E144" t="inlineStr">
      <is>
        <t>Батончик</t>
      </is>
    </nc>
  </rcc>
  <rcc rId="126" sId="1">
    <oc r="F144">
      <v>50</v>
    </oc>
    <nc r="F144">
      <v>40</v>
    </nc>
  </rcc>
  <rcc rId="127" sId="1">
    <oc r="G144">
      <v>9</v>
    </oc>
    <nc r="G144">
      <v>5</v>
    </nc>
  </rcc>
  <rcc rId="128" sId="1">
    <oc r="H144">
      <v>9</v>
    </oc>
    <nc r="H144">
      <v>6</v>
    </nc>
  </rcc>
  <rcc rId="129" sId="1">
    <oc r="I144">
      <v>10</v>
    </oc>
    <nc r="I144">
      <v>31</v>
    </nc>
  </rcc>
  <rcc rId="130" sId="1">
    <oc r="J144">
      <v>110</v>
    </oc>
    <nc r="J144">
      <v>180</v>
    </nc>
  </rcc>
  <rcc rId="131" sId="1">
    <oc r="E148" t="inlineStr">
      <is>
        <t>Щи из свежей капусты с кпртофелем</t>
      </is>
    </oc>
    <nc r="E148" t="inlineStr">
      <is>
        <t>Борщ со свежей капустой и картофелем</t>
      </is>
    </nc>
  </rcc>
  <rcc rId="132" sId="1">
    <oc r="I148">
      <v>12</v>
    </oc>
    <nc r="I148">
      <v>16</v>
    </nc>
  </rcc>
  <rcc rId="133" sId="1">
    <oc r="J148">
      <v>152</v>
    </oc>
    <nc r="J148">
      <v>168</v>
    </nc>
  </rcc>
  <rcc rId="134" sId="1">
    <oc r="F149">
      <v>95</v>
    </oc>
    <nc r="F149">
      <v>90</v>
    </nc>
  </rcc>
  <rcc rId="135" sId="1">
    <oc r="F150">
      <v>208</v>
    </oc>
    <nc r="F150">
      <v>190</v>
    </nc>
  </rcc>
  <rcc rId="136" sId="1">
    <oc r="J150">
      <v>242</v>
    </oc>
    <nc r="J150">
      <v>219</v>
    </nc>
  </rcc>
  <rcc rId="137" sId="1">
    <oc r="F158">
      <v>110</v>
    </oc>
    <nc r="F158">
      <v>100</v>
    </nc>
  </rcc>
  <rcc rId="138" sId="1">
    <oc r="J158">
      <v>141</v>
    </oc>
    <nc r="J158">
      <v>131</v>
    </nc>
  </rcc>
  <rcc rId="139" sId="1">
    <oc r="E163" t="inlineStr">
      <is>
        <t>Орион Чоко Пай</t>
      </is>
    </oc>
    <nc r="E163" t="inlineStr">
      <is>
        <t>Сок</t>
      </is>
    </nc>
  </rcc>
  <rcc rId="140" sId="1">
    <oc r="F163">
      <v>28</v>
    </oc>
    <nc r="F163">
      <v>200</v>
    </nc>
  </rcc>
  <rcc rId="141" sId="1">
    <oc r="H163">
      <v>5</v>
    </oc>
    <nc r="H163">
      <v>0</v>
    </nc>
  </rcc>
  <rcc rId="142" sId="1">
    <oc r="I163">
      <v>18</v>
    </oc>
    <nc r="I163">
      <v>24</v>
    </nc>
  </rcc>
  <rcc rId="143" sId="1">
    <oc r="J163">
      <v>122.6</v>
    </oc>
    <nc r="J163">
      <v>90</v>
    </nc>
  </rcc>
  <rcc rId="144" sId="1">
    <nc r="E162" t="inlineStr">
      <is>
        <t>Фрукты</t>
      </is>
    </nc>
  </rcc>
  <rcc rId="145" sId="1">
    <nc r="F162">
      <v>100</v>
    </nc>
  </rcc>
  <rcc rId="146" sId="1">
    <nc r="G162">
      <v>1</v>
    </nc>
  </rcc>
  <rcc rId="147" sId="1">
    <nc r="H162">
      <v>0</v>
    </nc>
  </rcc>
  <rcc rId="148" sId="1">
    <nc r="I162">
      <v>10</v>
    </nc>
  </rcc>
  <rcc rId="149" sId="1">
    <nc r="J162">
      <v>47</v>
    </nc>
  </rcc>
  <rcc rId="150" sId="1">
    <nc r="K162">
      <v>338</v>
    </nc>
  </rcc>
  <rcc rId="151" sId="1">
    <oc r="E167" t="inlineStr">
      <is>
        <t>Рассольник Ленинградский</t>
      </is>
    </oc>
    <nc r="E167" t="inlineStr">
      <is>
        <t>Суп картофельный с макаронными изделиями и курицей</t>
      </is>
    </nc>
  </rcc>
  <rcc rId="152" sId="1">
    <oc r="F167">
      <v>258</v>
    </oc>
    <nc r="F167">
      <v>250</v>
    </nc>
  </rcc>
  <rcc rId="153" sId="1">
    <oc r="G167">
      <v>2</v>
    </oc>
    <nc r="G167">
      <v>8</v>
    </nc>
  </rcc>
  <rcc rId="154" sId="1">
    <oc r="H167">
      <v>5</v>
    </oc>
    <nc r="H167">
      <v>11</v>
    </nc>
  </rcc>
  <rcc rId="155" sId="1">
    <oc r="I167">
      <v>21</v>
    </oc>
    <nc r="I167">
      <v>12</v>
    </nc>
  </rcc>
  <rcc rId="156" sId="1">
    <oc r="J167">
      <v>198</v>
    </oc>
    <nc r="J167">
      <v>178</v>
    </nc>
  </rcc>
  <rcc rId="157" sId="1">
    <oc r="K167">
      <v>96</v>
    </oc>
    <nc r="K167">
      <v>112</v>
    </nc>
  </rcc>
  <rcc rId="158" sId="1">
    <oc r="F168">
      <v>105</v>
    </oc>
    <nc r="F168">
      <v>90</v>
    </nc>
  </rcc>
  <rcc rId="159" sId="1">
    <oc r="G168">
      <v>17</v>
    </oc>
    <nc r="G168">
      <v>5</v>
    </nc>
  </rcc>
  <rcc rId="160" sId="1">
    <oc r="H168">
      <v>9</v>
    </oc>
    <nc r="H168">
      <v>12</v>
    </nc>
  </rcc>
  <rcc rId="161" sId="1">
    <oc r="I168">
      <v>4</v>
    </oc>
    <nc r="I168">
      <v>5</v>
    </nc>
  </rcc>
  <rcc rId="162" sId="1">
    <oc r="J168">
      <v>148</v>
    </oc>
    <nc r="J168">
      <v>187</v>
    </nc>
  </rcc>
  <rcc rId="163" sId="1">
    <oc r="F169">
      <v>181</v>
    </oc>
    <nc r="F169">
      <v>155</v>
    </nc>
  </rcc>
  <rcc rId="164" sId="1">
    <oc r="E170" t="inlineStr">
      <is>
        <t>Чай с сахаром и лимоном</t>
      </is>
    </oc>
    <nc r="E170" t="inlineStr">
      <is>
        <t>Чай с сахаром</t>
      </is>
    </nc>
  </rcc>
  <rcc rId="165" sId="1">
    <oc r="I170">
      <v>16</v>
    </oc>
    <nc r="I170">
      <v>15</v>
    </nc>
  </rcc>
  <rcc rId="166" sId="1">
    <oc r="J170">
      <v>65</v>
    </oc>
    <nc r="J170">
      <v>60</v>
    </nc>
  </rcc>
  <rcc rId="167" sId="1">
    <oc r="J177">
      <v>365</v>
    </oc>
    <nc r="J177">
      <v>359</v>
    </nc>
  </rcc>
  <rcc rId="168" sId="1">
    <oc r="E179" t="inlineStr">
      <is>
        <t>Кофейный напиток с молоком</t>
      </is>
    </oc>
    <nc r="E179" t="inlineStr">
      <is>
        <t>Сок</t>
      </is>
    </nc>
  </rcc>
  <rcc rId="169" sId="1">
    <oc r="K179">
      <v>379</v>
    </oc>
    <nc r="K179">
      <v>389</v>
    </nc>
  </rcc>
  <rcc rId="170" sId="1">
    <oc r="G179">
      <v>4</v>
    </oc>
    <nc r="G179">
      <v>1</v>
    </nc>
  </rcc>
  <rcc rId="171" sId="1">
    <oc r="H179">
      <v>3</v>
    </oc>
    <nc r="H179">
      <v>0</v>
    </nc>
  </rcc>
  <rcc rId="172" sId="1">
    <oc r="I179">
      <v>28</v>
    </oc>
    <nc r="I179">
      <v>24</v>
    </nc>
  </rcc>
  <rcc rId="173" sId="1">
    <oc r="J179">
      <v>152</v>
    </oc>
    <nc r="J179">
      <v>92</v>
    </nc>
  </rcc>
  <rcc rId="174" sId="1">
    <nc r="D182" t="inlineStr">
      <is>
        <t>Сладкое</t>
      </is>
    </nc>
  </rcc>
  <rcc rId="175" sId="1">
    <oc r="E182" t="inlineStr">
      <is>
        <t>Кекс Селижаровский</t>
      </is>
    </oc>
    <nc r="E182" t="inlineStr">
      <is>
        <t>Пироженное Хиппово</t>
      </is>
    </nc>
  </rcc>
  <rcc rId="176" sId="1">
    <oc r="F182">
      <v>60</v>
    </oc>
    <nc r="F182">
      <v>32</v>
    </nc>
  </rcc>
  <rcc rId="177" sId="1">
    <oc r="G182">
      <v>3</v>
    </oc>
    <nc r="G182">
      <v>2</v>
    </nc>
  </rcc>
  <rcc rId="178" sId="1">
    <oc r="H182">
      <v>10</v>
    </oc>
    <nc r="H182">
      <v>6</v>
    </nc>
  </rcc>
  <rcc rId="179" sId="1">
    <oc r="I182">
      <v>13</v>
    </oc>
    <nc r="I182">
      <v>18</v>
    </nc>
  </rcc>
  <rcc rId="180" sId="1">
    <oc r="J182">
      <v>294</v>
    </oc>
    <nc r="J182">
      <v>125</v>
    </nc>
  </rcc>
  <rcc rId="181" sId="1">
    <nc r="D183" t="inlineStr">
      <is>
        <t>Фрукты</t>
      </is>
    </nc>
  </rcc>
  <rcc rId="182" sId="1">
    <oc r="E183" t="inlineStr">
      <is>
        <t>Бутерброд с сыром</t>
      </is>
    </oc>
    <nc r="E183" t="inlineStr">
      <is>
        <t>Фрукты</t>
      </is>
    </nc>
  </rcc>
  <rcc rId="183" sId="1">
    <oc r="E186" t="inlineStr">
      <is>
        <t>Суп картофельный с макаронными изделиями и курицей</t>
      </is>
    </oc>
    <nc r="E186" t="inlineStr">
      <is>
        <t>Рассольник Ленинградский</t>
      </is>
    </nc>
  </rcc>
  <rcc rId="184" sId="1">
    <oc r="G186">
      <v>8</v>
    </oc>
    <nc r="G186">
      <v>9</v>
    </nc>
  </rcc>
  <rcc rId="185" sId="1">
    <oc r="H186">
      <v>6</v>
    </oc>
    <nc r="H186">
      <v>8</v>
    </nc>
  </rcc>
  <rcc rId="186" sId="1">
    <oc r="I186">
      <v>22</v>
    </oc>
    <nc r="I186">
      <v>21</v>
    </nc>
  </rcc>
  <rcc rId="187" sId="1">
    <oc r="K186">
      <v>112</v>
    </oc>
    <nc r="K186">
      <v>96</v>
    </nc>
  </rcc>
  <rcc rId="188" sId="1">
    <oc r="J186">
      <v>178</v>
    </oc>
    <nc r="J186">
      <v>192</v>
    </nc>
  </rcc>
  <rcc rId="189" sId="1">
    <oc r="E187" t="inlineStr">
      <is>
        <t>Плов из курицы</t>
      </is>
    </oc>
    <nc r="E187" t="inlineStr">
      <is>
        <t xml:space="preserve">Плов </t>
      </is>
    </nc>
  </rcc>
  <rcc rId="190" sId="1">
    <oc r="J187">
      <v>447</v>
    </oc>
    <nc r="J187">
      <v>482</v>
    </nc>
  </rcc>
  <rcc rId="191" sId="1">
    <oc r="F187">
      <v>224</v>
    </oc>
    <nc r="F187">
      <v>220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192" sId="1">
    <oc r="E30" t="inlineStr">
      <is>
        <t>Кекс Селижаровский</t>
      </is>
    </oc>
    <nc r="E30" t="inlineStr">
      <is>
        <t>Печенье</t>
      </is>
    </nc>
  </rcc>
  <rcc rId="193" sId="1">
    <oc r="G30">
      <v>3</v>
    </oc>
    <nc r="G30">
      <v>8</v>
    </nc>
  </rcc>
  <rcc rId="194" sId="1">
    <oc r="H30">
      <v>10</v>
    </oc>
    <nc r="H30">
      <v>13</v>
    </nc>
  </rcc>
  <rcc rId="195" sId="1">
    <oc r="I30">
      <v>13</v>
    </oc>
    <nc r="I30">
      <v>67</v>
    </nc>
  </rcc>
  <rcc rId="196" sId="1">
    <oc r="J30">
      <v>294</v>
    </oc>
    <nc r="J30">
      <v>420</v>
    </nc>
  </rcc>
  <rcc rId="197" sId="1">
    <oc r="E48" t="inlineStr">
      <is>
        <t>Мандарин</t>
      </is>
    </oc>
    <nc r="E48" t="inlineStr">
      <is>
        <t>Фрукты</t>
      </is>
    </nc>
  </rcc>
  <rcc rId="198" sId="1">
    <oc r="E126" t="inlineStr">
      <is>
        <t>Печенье</t>
      </is>
    </oc>
    <nc r="E126" t="inlineStr">
      <is>
        <t>Кекс Селижаровский</t>
      </is>
    </nc>
  </rcc>
  <rcc rId="199" sId="1">
    <oc r="F126">
      <v>100</v>
    </oc>
    <nc r="F126">
      <v>60</v>
    </nc>
  </rcc>
  <rcc rId="200" sId="1">
    <oc r="G126">
      <v>8</v>
    </oc>
    <nc r="G126">
      <v>3</v>
    </nc>
  </rcc>
  <rcc rId="201" sId="1">
    <oc r="H126">
      <v>13</v>
    </oc>
    <nc r="H126">
      <v>10</v>
    </nc>
  </rcc>
  <rcc rId="202" sId="1">
    <oc r="I126">
      <v>67</v>
    </oc>
    <nc r="I126">
      <v>13</v>
    </nc>
  </rcc>
  <rcc rId="203" sId="1">
    <oc r="J126">
      <v>420</v>
    </oc>
    <nc r="J126">
      <v>294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" sId="1">
    <oc r="E10" t="inlineStr">
      <is>
        <t>Бутерброд с сыром</t>
      </is>
    </oc>
    <nc r="E10" t="inlineStr">
      <is>
        <t>Фрукты</t>
      </is>
    </nc>
  </rcc>
  <rcc rId="2" sId="1">
    <oc r="F10">
      <v>45</v>
    </oc>
    <nc r="F10">
      <v>100</v>
    </nc>
  </rcc>
  <rcc rId="3" sId="1">
    <oc r="G10">
      <v>9</v>
    </oc>
    <nc r="G10">
      <v>1</v>
    </nc>
  </rcc>
  <rcc rId="4" sId="1">
    <oc r="H10">
      <v>8</v>
    </oc>
    <nc r="H10">
      <v>0</v>
    </nc>
  </rcc>
  <rcc rId="5" sId="1">
    <oc r="I10">
      <v>10</v>
    </oc>
    <nc r="I10">
      <v>14</v>
    </nc>
  </rcc>
  <rcc rId="6" sId="1">
    <oc r="J10">
      <v>105</v>
    </oc>
    <nc r="J10">
      <v>47</v>
    </nc>
  </rcc>
  <rcc rId="7" sId="1">
    <oc r="K11">
      <v>338</v>
    </oc>
    <nc r="K11">
      <v>7</v>
    </nc>
  </rcc>
  <rcc rId="8" sId="1">
    <oc r="D11" t="inlineStr">
      <is>
        <t>фрукты</t>
      </is>
    </oc>
    <nc r="D11"/>
  </rcc>
  <rcc rId="9" sId="1">
    <oc r="E11" t="inlineStr">
      <is>
        <t>Фрукты</t>
      </is>
    </oc>
    <nc r="E11" t="inlineStr">
      <is>
        <t>Бутерброд с сыром</t>
      </is>
    </nc>
  </rcc>
  <rcc rId="10" sId="1">
    <oc r="F11">
      <v>100</v>
    </oc>
    <nc r="F11">
      <v>45</v>
    </nc>
  </rcc>
  <rcc rId="11" sId="1">
    <oc r="G11">
      <v>1</v>
    </oc>
    <nc r="G11">
      <v>9</v>
    </nc>
  </rcc>
  <rcc rId="12" sId="1">
    <oc r="H11">
      <v>0</v>
    </oc>
    <nc r="H11">
      <v>8</v>
    </nc>
  </rcc>
  <rcc rId="13" sId="1">
    <oc r="I11">
      <v>14</v>
    </oc>
    <nc r="I11">
      <v>10</v>
    </nc>
  </rcc>
  <rcc rId="14" sId="1">
    <oc r="J11">
      <v>47</v>
    </oc>
    <nc r="J11">
      <v>106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/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N52" sqref="N5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50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2025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88</v>
      </c>
      <c r="E7" s="42" t="s">
        <v>43</v>
      </c>
      <c r="F7" s="43">
        <v>65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89</v>
      </c>
      <c r="F10" s="43">
        <v>100</v>
      </c>
      <c r="G10" s="43">
        <v>1</v>
      </c>
      <c r="H10" s="43">
        <v>0</v>
      </c>
      <c r="I10" s="43">
        <v>14</v>
      </c>
      <c r="J10" s="43">
        <v>47</v>
      </c>
      <c r="K10" s="44">
        <v>338</v>
      </c>
      <c r="L10" s="43"/>
    </row>
    <row r="11" spans="1:12" ht="15">
      <c r="A11" s="23"/>
      <c r="B11" s="15"/>
      <c r="C11" s="11"/>
      <c r="D11" s="51"/>
      <c r="E11" s="42" t="s">
        <v>86</v>
      </c>
      <c r="F11" s="43">
        <v>45</v>
      </c>
      <c r="G11" s="43">
        <v>9</v>
      </c>
      <c r="H11" s="43">
        <v>8</v>
      </c>
      <c r="I11" s="43">
        <v>10</v>
      </c>
      <c r="J11" s="43">
        <v>106</v>
      </c>
      <c r="K11" s="44">
        <v>7</v>
      </c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 t="shared" ref="G13:J13" si="0">SUM(G6:G12)</f>
        <v>27</v>
      </c>
      <c r="H13" s="19">
        <f t="shared" si="0"/>
        <v>28</v>
      </c>
      <c r="I13" s="19">
        <f t="shared" si="0"/>
        <v>102</v>
      </c>
      <c r="J13" s="19">
        <f t="shared" si="0"/>
        <v>736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64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</v>
      </c>
      <c r="H18" s="43">
        <v>0</v>
      </c>
      <c r="I18" s="43">
        <v>15</v>
      </c>
      <c r="J18" s="43">
        <v>60</v>
      </c>
      <c r="K18" s="44">
        <v>376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725</v>
      </c>
      <c r="G23" s="19">
        <f t="shared" ref="G23:J23" si="2">SUM(G14:G22)</f>
        <v>32</v>
      </c>
      <c r="H23" s="19">
        <f t="shared" si="2"/>
        <v>28</v>
      </c>
      <c r="I23" s="19">
        <f t="shared" si="2"/>
        <v>85</v>
      </c>
      <c r="J23" s="19">
        <f t="shared" si="2"/>
        <v>704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1305</v>
      </c>
      <c r="G24" s="32">
        <f t="shared" ref="G24:J24" si="4">G13+G23</f>
        <v>59</v>
      </c>
      <c r="H24" s="32">
        <f t="shared" si="4"/>
        <v>56</v>
      </c>
      <c r="I24" s="32">
        <f t="shared" si="4"/>
        <v>187</v>
      </c>
      <c r="J24" s="32">
        <f t="shared" si="4"/>
        <v>1440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>
        <v>180</v>
      </c>
      <c r="G25" s="40">
        <v>26</v>
      </c>
      <c r="H25" s="40">
        <v>11</v>
      </c>
      <c r="I25" s="40">
        <v>43</v>
      </c>
      <c r="J25" s="40">
        <v>374</v>
      </c>
      <c r="K25" s="41">
        <v>223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62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 t="s">
        <v>90</v>
      </c>
      <c r="E30" s="42" t="s">
        <v>93</v>
      </c>
      <c r="F30" s="43">
        <v>120</v>
      </c>
      <c r="G30" s="43">
        <v>8</v>
      </c>
      <c r="H30" s="43">
        <v>13</v>
      </c>
      <c r="I30" s="43">
        <v>67</v>
      </c>
      <c r="J30" s="43">
        <v>420</v>
      </c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36</v>
      </c>
      <c r="H32" s="19">
        <f t="shared" ref="H32" si="7">SUM(H25:H31)</f>
        <v>24</v>
      </c>
      <c r="I32" s="19">
        <f t="shared" ref="I32" si="8">SUM(I25:I31)</f>
        <v>139</v>
      </c>
      <c r="J32" s="19">
        <f t="shared" ref="J32:L32" si="9">SUM(J25:J31)</f>
        <v>911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76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">
      <c r="A35" s="14"/>
      <c r="B35" s="15"/>
      <c r="C35" s="11"/>
      <c r="D35" s="7" t="s">
        <v>28</v>
      </c>
      <c r="E35" s="42" t="s">
        <v>55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42" t="s">
        <v>56</v>
      </c>
      <c r="F36" s="43">
        <v>155</v>
      </c>
      <c r="G36" s="43">
        <v>4</v>
      </c>
      <c r="H36" s="43">
        <v>4</v>
      </c>
      <c r="I36" s="43">
        <v>24</v>
      </c>
      <c r="J36" s="43">
        <v>133</v>
      </c>
      <c r="K36" s="44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725</v>
      </c>
      <c r="G42" s="19">
        <f t="shared" ref="G42" si="10">SUM(G33:G41)</f>
        <v>25</v>
      </c>
      <c r="H42" s="19">
        <f t="shared" ref="H42" si="11">SUM(H33:H41)</f>
        <v>26</v>
      </c>
      <c r="I42" s="19">
        <f t="shared" ref="I42" si="12">SUM(I33:I41)</f>
        <v>76</v>
      </c>
      <c r="J42" s="19">
        <f t="shared" ref="J42:L42" si="13">SUM(J33:J41)</f>
        <v>700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1225</v>
      </c>
      <c r="G43" s="32">
        <f t="shared" ref="G43" si="14">G32+G42</f>
        <v>61</v>
      </c>
      <c r="H43" s="32">
        <f t="shared" ref="H43" si="15">H32+H42</f>
        <v>50</v>
      </c>
      <c r="I43" s="32">
        <f t="shared" ref="I43" si="16">I32+I42</f>
        <v>215</v>
      </c>
      <c r="J43" s="32">
        <f t="shared" ref="J43:L43" si="17">J32+J42</f>
        <v>1611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91</v>
      </c>
      <c r="F44" s="40">
        <v>195</v>
      </c>
      <c r="G44" s="40">
        <v>10</v>
      </c>
      <c r="H44" s="40">
        <v>12</v>
      </c>
      <c r="I44" s="40">
        <v>45</v>
      </c>
      <c r="J44" s="40">
        <v>309</v>
      </c>
      <c r="K44" s="41">
        <v>396</v>
      </c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58</v>
      </c>
      <c r="F46" s="43">
        <v>200</v>
      </c>
      <c r="G46" s="43">
        <v>0</v>
      </c>
      <c r="H46" s="43">
        <v>0</v>
      </c>
      <c r="I46" s="43">
        <v>16</v>
      </c>
      <c r="J46" s="43">
        <v>65</v>
      </c>
      <c r="K46" s="44">
        <v>377</v>
      </c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 t="s">
        <v>89</v>
      </c>
      <c r="F48" s="43">
        <v>100</v>
      </c>
      <c r="G48" s="43">
        <v>1</v>
      </c>
      <c r="H48" s="43">
        <v>0</v>
      </c>
      <c r="I48" s="43">
        <v>8</v>
      </c>
      <c r="J48" s="43">
        <v>38</v>
      </c>
      <c r="K48" s="44">
        <v>338</v>
      </c>
      <c r="L48" s="43"/>
    </row>
    <row r="49" spans="1:12" ht="15">
      <c r="A49" s="23"/>
      <c r="B49" s="15"/>
      <c r="C49" s="11"/>
      <c r="D49" s="6" t="s">
        <v>51</v>
      </c>
      <c r="E49" s="42" t="s">
        <v>85</v>
      </c>
      <c r="F49" s="43">
        <v>200</v>
      </c>
      <c r="G49" s="43">
        <v>1</v>
      </c>
      <c r="H49" s="43">
        <v>0</v>
      </c>
      <c r="I49" s="43">
        <v>24</v>
      </c>
      <c r="J49" s="43">
        <v>90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695</v>
      </c>
      <c r="G51" s="19">
        <f t="shared" ref="G51" si="18">SUM(G44:G50)</f>
        <v>12</v>
      </c>
      <c r="H51" s="19">
        <f t="shared" ref="H51" si="19">SUM(H44:H50)</f>
        <v>12</v>
      </c>
      <c r="I51" s="19">
        <f t="shared" ref="I51" si="20">SUM(I44:I50)</f>
        <v>93</v>
      </c>
      <c r="J51" s="19">
        <f t="shared" ref="J51:L51" si="21">SUM(J44:J50)</f>
        <v>502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81</v>
      </c>
      <c r="F53" s="43">
        <v>260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60</v>
      </c>
      <c r="F54" s="43">
        <v>215</v>
      </c>
      <c r="G54" s="43">
        <v>13</v>
      </c>
      <c r="H54" s="43">
        <v>9</v>
      </c>
      <c r="I54" s="43">
        <v>21</v>
      </c>
      <c r="J54" s="43">
        <v>330</v>
      </c>
      <c r="K54" s="44" t="s">
        <v>61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54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705</v>
      </c>
      <c r="G61" s="19">
        <f t="shared" ref="G61" si="22">SUM(G52:G60)</f>
        <v>24</v>
      </c>
      <c r="H61" s="19">
        <f t="shared" ref="H61" si="23">SUM(H52:H60)</f>
        <v>15</v>
      </c>
      <c r="I61" s="19">
        <f t="shared" ref="I61" si="24">SUM(I52:I60)</f>
        <v>90</v>
      </c>
      <c r="J61" s="19">
        <f t="shared" ref="J61:L61" si="25">SUM(J52:J60)</f>
        <v>713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1400</v>
      </c>
      <c r="G62" s="32">
        <f t="shared" ref="G62" si="26">G51+G61</f>
        <v>36</v>
      </c>
      <c r="H62" s="32">
        <f t="shared" ref="H62" si="27">H51+H61</f>
        <v>27</v>
      </c>
      <c r="I62" s="32">
        <f t="shared" ref="I62" si="28">I51+I61</f>
        <v>183</v>
      </c>
      <c r="J62" s="32">
        <f t="shared" ref="J62:L62" si="29">J51+J61</f>
        <v>1215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63</v>
      </c>
      <c r="F63" s="40">
        <v>159</v>
      </c>
      <c r="G63" s="40">
        <v>9</v>
      </c>
      <c r="H63" s="40">
        <v>9</v>
      </c>
      <c r="I63" s="40">
        <v>7</v>
      </c>
      <c r="J63" s="40">
        <v>233</v>
      </c>
      <c r="K63" s="41">
        <v>297</v>
      </c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2</v>
      </c>
      <c r="H65" s="43">
        <v>0</v>
      </c>
      <c r="I65" s="43">
        <v>0</v>
      </c>
      <c r="J65" s="43">
        <v>173</v>
      </c>
      <c r="K65" s="44">
        <v>348</v>
      </c>
      <c r="L65" s="43"/>
    </row>
    <row r="66" spans="1:12" ht="15">
      <c r="A66" s="23"/>
      <c r="B66" s="15"/>
      <c r="C66" s="11"/>
      <c r="D66" s="7" t="s">
        <v>23</v>
      </c>
      <c r="E66" s="42" t="s">
        <v>52</v>
      </c>
      <c r="F66" s="43">
        <v>30</v>
      </c>
      <c r="G66" s="43">
        <v>2</v>
      </c>
      <c r="H66" s="43">
        <v>0</v>
      </c>
      <c r="I66" s="43">
        <v>13</v>
      </c>
      <c r="J66" s="43">
        <v>65</v>
      </c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89</v>
      </c>
      <c r="F67" s="43">
        <v>115</v>
      </c>
      <c r="G67" s="43">
        <v>1</v>
      </c>
      <c r="H67" s="43">
        <v>0</v>
      </c>
      <c r="I67" s="43">
        <v>9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51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504</v>
      </c>
      <c r="G70" s="19">
        <f t="shared" ref="G70" si="30">SUM(G63:G69)</f>
        <v>14</v>
      </c>
      <c r="H70" s="19">
        <f t="shared" ref="H70" si="31">SUM(H63:H69)</f>
        <v>9</v>
      </c>
      <c r="I70" s="19">
        <f t="shared" ref="I70" si="32">SUM(I63:I69)</f>
        <v>29</v>
      </c>
      <c r="J70" s="19">
        <f t="shared" ref="J70:L70" si="33">SUM(J63:J69)</f>
        <v>518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82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83</v>
      </c>
      <c r="L74" s="43"/>
    </row>
    <row r="75" spans="1:12" ht="15">
      <c r="A75" s="23"/>
      <c r="B75" s="15"/>
      <c r="C75" s="11"/>
      <c r="D75" s="7" t="s">
        <v>30</v>
      </c>
      <c r="E75" s="42" t="s">
        <v>58</v>
      </c>
      <c r="F75" s="43">
        <v>200</v>
      </c>
      <c r="G75" s="43">
        <v>0</v>
      </c>
      <c r="H75" s="43">
        <v>0</v>
      </c>
      <c r="I75" s="43">
        <v>16</v>
      </c>
      <c r="J75" s="43">
        <v>65</v>
      </c>
      <c r="K75" s="44">
        <v>377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26</v>
      </c>
      <c r="H80" s="19">
        <f t="shared" ref="H80" si="35">SUM(H71:H79)</f>
        <v>33</v>
      </c>
      <c r="I80" s="19">
        <f t="shared" ref="I80" si="36">SUM(I71:I79)</f>
        <v>78</v>
      </c>
      <c r="J80" s="19">
        <f t="shared" ref="J80:L80" si="37">SUM(J71:J79)</f>
        <v>762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1254</v>
      </c>
      <c r="G81" s="32">
        <f t="shared" ref="G81" si="38">G70+G80</f>
        <v>40</v>
      </c>
      <c r="H81" s="32">
        <f t="shared" ref="H81" si="39">H70+H80</f>
        <v>42</v>
      </c>
      <c r="I81" s="32">
        <f t="shared" ref="I81" si="40">I70+I80</f>
        <v>107</v>
      </c>
      <c r="J81" s="32">
        <f t="shared" ref="J81:L81" si="41">J70+J80</f>
        <v>1280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65</v>
      </c>
      <c r="F82" s="40">
        <v>180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85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89</v>
      </c>
      <c r="F86" s="43">
        <v>160</v>
      </c>
      <c r="G86" s="43">
        <v>2</v>
      </c>
      <c r="H86" s="43">
        <v>0</v>
      </c>
      <c r="I86" s="43">
        <v>11</v>
      </c>
      <c r="J86" s="43">
        <v>78</v>
      </c>
      <c r="K86" s="44">
        <v>338</v>
      </c>
      <c r="L86" s="43"/>
    </row>
    <row r="87" spans="1:12" ht="15">
      <c r="A87" s="23"/>
      <c r="B87" s="15"/>
      <c r="C87" s="11"/>
      <c r="D87" s="6" t="s">
        <v>51</v>
      </c>
      <c r="E87" s="42" t="s">
        <v>92</v>
      </c>
      <c r="F87" s="43">
        <v>40</v>
      </c>
      <c r="G87" s="43">
        <v>5</v>
      </c>
      <c r="H87" s="43">
        <v>6</v>
      </c>
      <c r="I87" s="43">
        <v>31</v>
      </c>
      <c r="J87" s="43">
        <v>180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17</v>
      </c>
      <c r="H89" s="19">
        <f t="shared" ref="H89" si="43">SUM(H82:H88)</f>
        <v>21</v>
      </c>
      <c r="I89" s="19">
        <f t="shared" ref="I89" si="44">SUM(I82:I88)</f>
        <v>135</v>
      </c>
      <c r="J89" s="19">
        <f t="shared" ref="J89:L89" si="45">SUM(J82:J88)</f>
        <v>677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67</v>
      </c>
      <c r="F91" s="43">
        <v>270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68</v>
      </c>
      <c r="F92" s="43">
        <v>200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34</v>
      </c>
      <c r="H99" s="19">
        <f t="shared" ref="H99" si="47">SUM(H90:H98)</f>
        <v>16</v>
      </c>
      <c r="I99" s="19">
        <f t="shared" ref="I99" si="48">SUM(I90:I98)</f>
        <v>78</v>
      </c>
      <c r="J99" s="19">
        <f t="shared" ref="J99:L99" si="49">SUM(J90:J98)</f>
        <v>714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1300</v>
      </c>
      <c r="G100" s="32">
        <f t="shared" ref="G100" si="50">G89+G99</f>
        <v>51</v>
      </c>
      <c r="H100" s="32">
        <f t="shared" ref="H100" si="51">H89+H99</f>
        <v>37</v>
      </c>
      <c r="I100" s="32">
        <f t="shared" ref="I100" si="52">I89+I99</f>
        <v>213</v>
      </c>
      <c r="J100" s="32">
        <f t="shared" ref="J100:L100" si="53">J89+J99</f>
        <v>1391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69</v>
      </c>
      <c r="F101" s="40">
        <v>200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70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89</v>
      </c>
      <c r="F105" s="43">
        <v>100</v>
      </c>
      <c r="G105" s="43">
        <v>0.4</v>
      </c>
      <c r="H105" s="43">
        <v>0</v>
      </c>
      <c r="I105" s="43">
        <v>9.8000000000000007</v>
      </c>
      <c r="J105" s="43">
        <v>47</v>
      </c>
      <c r="K105" s="44">
        <v>338</v>
      </c>
      <c r="L105" s="43"/>
    </row>
    <row r="106" spans="1:12" ht="15">
      <c r="A106" s="23"/>
      <c r="B106" s="15"/>
      <c r="C106" s="11"/>
      <c r="D106" s="6" t="s">
        <v>90</v>
      </c>
      <c r="E106" s="42" t="s">
        <v>92</v>
      </c>
      <c r="F106" s="43">
        <v>40</v>
      </c>
      <c r="G106" s="43">
        <v>5</v>
      </c>
      <c r="H106" s="43">
        <v>6</v>
      </c>
      <c r="I106" s="43">
        <v>31</v>
      </c>
      <c r="J106" s="43">
        <v>180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24.4</v>
      </c>
      <c r="H108" s="19">
        <f t="shared" si="54"/>
        <v>26</v>
      </c>
      <c r="I108" s="19">
        <f t="shared" si="54"/>
        <v>117.8</v>
      </c>
      <c r="J108" s="19">
        <f t="shared" si="54"/>
        <v>788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87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71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72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73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725</v>
      </c>
      <c r="G118" s="19">
        <f t="shared" ref="G118:J118" si="56">SUM(G109:G117)</f>
        <v>30</v>
      </c>
      <c r="H118" s="19">
        <f t="shared" si="56"/>
        <v>32</v>
      </c>
      <c r="I118" s="19">
        <f t="shared" si="56"/>
        <v>93</v>
      </c>
      <c r="J118" s="19">
        <f t="shared" si="56"/>
        <v>818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1285</v>
      </c>
      <c r="G119" s="32">
        <f t="shared" ref="G119" si="58">G108+G118</f>
        <v>54.4</v>
      </c>
      <c r="H119" s="32">
        <f t="shared" ref="H119" si="59">H108+H118</f>
        <v>58</v>
      </c>
      <c r="I119" s="32">
        <f t="shared" ref="I119" si="60">I108+I118</f>
        <v>210.8</v>
      </c>
      <c r="J119" s="32">
        <f t="shared" ref="J119:L119" si="61">J108+J118</f>
        <v>1606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74</v>
      </c>
      <c r="F120" s="40">
        <v>200</v>
      </c>
      <c r="G120" s="40">
        <v>18</v>
      </c>
      <c r="H120" s="40">
        <v>23</v>
      </c>
      <c r="I120" s="40">
        <v>23</v>
      </c>
      <c r="J120" s="40">
        <v>432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54</v>
      </c>
      <c r="F122" s="43">
        <v>200</v>
      </c>
      <c r="G122" s="43">
        <v>0</v>
      </c>
      <c r="H122" s="43">
        <v>0</v>
      </c>
      <c r="I122" s="43">
        <v>34</v>
      </c>
      <c r="J122" s="43">
        <v>140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89</v>
      </c>
      <c r="F124" s="43">
        <v>100</v>
      </c>
      <c r="G124" s="43">
        <v>0.4</v>
      </c>
      <c r="H124" s="43">
        <v>0</v>
      </c>
      <c r="I124" s="43">
        <v>9.8000000000000007</v>
      </c>
      <c r="J124" s="43">
        <v>47</v>
      </c>
      <c r="K124" s="44">
        <v>338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 t="s">
        <v>90</v>
      </c>
      <c r="E126" s="42" t="s">
        <v>84</v>
      </c>
      <c r="F126" s="43">
        <v>60</v>
      </c>
      <c r="G126" s="43">
        <v>3</v>
      </c>
      <c r="H126" s="43">
        <v>10</v>
      </c>
      <c r="I126" s="43">
        <v>13</v>
      </c>
      <c r="J126" s="43">
        <v>294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590</v>
      </c>
      <c r="G127" s="19">
        <f t="shared" ref="G127:J127" si="62">SUM(G120:G126)</f>
        <v>23.4</v>
      </c>
      <c r="H127" s="19">
        <f t="shared" si="62"/>
        <v>33</v>
      </c>
      <c r="I127" s="19">
        <f t="shared" si="62"/>
        <v>92.8</v>
      </c>
      <c r="J127" s="19">
        <f t="shared" si="62"/>
        <v>978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64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75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154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724</v>
      </c>
      <c r="G137" s="19">
        <f t="shared" ref="G137:J137" si="64">SUM(G128:G136)</f>
        <v>24</v>
      </c>
      <c r="H137" s="19">
        <f t="shared" si="64"/>
        <v>17</v>
      </c>
      <c r="I137" s="19">
        <f t="shared" si="64"/>
        <v>102</v>
      </c>
      <c r="J137" s="19">
        <f t="shared" si="64"/>
        <v>747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1314</v>
      </c>
      <c r="G138" s="32">
        <f t="shared" ref="G138" si="66">G127+G137</f>
        <v>47.4</v>
      </c>
      <c r="H138" s="32">
        <f t="shared" ref="H138" si="67">H127+H137</f>
        <v>50</v>
      </c>
      <c r="I138" s="32">
        <f t="shared" ref="I138" si="68">I127+I137</f>
        <v>194.8</v>
      </c>
      <c r="J138" s="32">
        <f t="shared" ref="J138:L138" si="69">J127+J137</f>
        <v>1725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94</v>
      </c>
      <c r="F139" s="40">
        <v>165</v>
      </c>
      <c r="G139" s="40">
        <v>10</v>
      </c>
      <c r="H139" s="40">
        <v>12</v>
      </c>
      <c r="I139" s="40">
        <v>30</v>
      </c>
      <c r="J139" s="40">
        <v>278</v>
      </c>
      <c r="K139" s="41">
        <v>396</v>
      </c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66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89</v>
      </c>
      <c r="F143" s="43">
        <v>115</v>
      </c>
      <c r="G143" s="43">
        <v>1</v>
      </c>
      <c r="H143" s="43">
        <v>0</v>
      </c>
      <c r="I143" s="43">
        <v>9</v>
      </c>
      <c r="J143" s="43">
        <v>43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 t="s">
        <v>92</v>
      </c>
      <c r="F144" s="43">
        <v>40</v>
      </c>
      <c r="G144" s="43">
        <v>5</v>
      </c>
      <c r="H144" s="43">
        <v>6</v>
      </c>
      <c r="I144" s="43">
        <v>31</v>
      </c>
      <c r="J144" s="43">
        <v>180</v>
      </c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520</v>
      </c>
      <c r="G146" s="19">
        <f t="shared" ref="G146:J146" si="70">SUM(G139:G145)</f>
        <v>20</v>
      </c>
      <c r="H146" s="19">
        <f t="shared" si="70"/>
        <v>21</v>
      </c>
      <c r="I146" s="19">
        <f t="shared" si="70"/>
        <v>97</v>
      </c>
      <c r="J146" s="19">
        <f t="shared" si="70"/>
        <v>652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76</v>
      </c>
      <c r="F148" s="43">
        <v>250</v>
      </c>
      <c r="G148" s="43">
        <v>8</v>
      </c>
      <c r="H148" s="43">
        <v>8</v>
      </c>
      <c r="I148" s="43">
        <v>16</v>
      </c>
      <c r="J148" s="43">
        <v>168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77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190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62</v>
      </c>
      <c r="F151" s="43">
        <v>200</v>
      </c>
      <c r="G151" s="43">
        <v>2</v>
      </c>
      <c r="H151" s="43">
        <v>0</v>
      </c>
      <c r="I151" s="43">
        <v>29</v>
      </c>
      <c r="J151" s="43">
        <v>117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2">SUM(G147:G155)</f>
        <v>28</v>
      </c>
      <c r="H156" s="19">
        <f t="shared" si="72"/>
        <v>31</v>
      </c>
      <c r="I156" s="19">
        <f t="shared" si="72"/>
        <v>89</v>
      </c>
      <c r="J156" s="19">
        <f t="shared" si="72"/>
        <v>787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1280</v>
      </c>
      <c r="G157" s="32">
        <f t="shared" ref="G157" si="74">G146+G156</f>
        <v>48</v>
      </c>
      <c r="H157" s="32">
        <f t="shared" ref="H157" si="75">H146+H156</f>
        <v>52</v>
      </c>
      <c r="I157" s="32">
        <f t="shared" ref="I157" si="76">I146+I156</f>
        <v>186</v>
      </c>
      <c r="J157" s="32">
        <f t="shared" ref="J157:L157" si="77">J146+J156</f>
        <v>1439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78</v>
      </c>
      <c r="F158" s="40">
        <v>100</v>
      </c>
      <c r="G158" s="40">
        <v>16</v>
      </c>
      <c r="H158" s="40">
        <v>6</v>
      </c>
      <c r="I158" s="40">
        <v>3</v>
      </c>
      <c r="J158" s="40">
        <v>131</v>
      </c>
      <c r="K158" s="41">
        <v>246</v>
      </c>
      <c r="L158" s="40"/>
    </row>
    <row r="159" spans="1:12" ht="15">
      <c r="A159" s="23"/>
      <c r="B159" s="15"/>
      <c r="C159" s="11"/>
      <c r="D159" s="6"/>
      <c r="E159" s="42" t="s">
        <v>72</v>
      </c>
      <c r="F159" s="43">
        <v>155</v>
      </c>
      <c r="G159" s="43">
        <v>8</v>
      </c>
      <c r="H159" s="43">
        <v>6</v>
      </c>
      <c r="I159" s="43">
        <v>41</v>
      </c>
      <c r="J159" s="43">
        <v>258</v>
      </c>
      <c r="K159" s="44" t="s">
        <v>73</v>
      </c>
      <c r="L159" s="43"/>
    </row>
    <row r="160" spans="1:12" ht="15">
      <c r="A160" s="23"/>
      <c r="B160" s="15"/>
      <c r="C160" s="11"/>
      <c r="D160" s="7" t="s">
        <v>22</v>
      </c>
      <c r="E160" s="42" t="s">
        <v>57</v>
      </c>
      <c r="F160" s="43">
        <v>200</v>
      </c>
      <c r="G160" s="43">
        <v>2</v>
      </c>
      <c r="H160" s="43">
        <v>0</v>
      </c>
      <c r="I160" s="43">
        <v>0</v>
      </c>
      <c r="J160" s="43">
        <v>173</v>
      </c>
      <c r="K160" s="44">
        <v>348</v>
      </c>
      <c r="L160" s="43"/>
    </row>
    <row r="161" spans="1:12" ht="15">
      <c r="A161" s="23"/>
      <c r="B161" s="15"/>
      <c r="C161" s="11"/>
      <c r="D161" s="7" t="s">
        <v>23</v>
      </c>
      <c r="E161" s="42" t="s">
        <v>52</v>
      </c>
      <c r="F161" s="43">
        <v>30</v>
      </c>
      <c r="G161" s="43">
        <v>2</v>
      </c>
      <c r="H161" s="43">
        <v>0</v>
      </c>
      <c r="I161" s="43">
        <v>13</v>
      </c>
      <c r="J161" s="43">
        <v>65</v>
      </c>
      <c r="K161" s="44"/>
      <c r="L161" s="43"/>
    </row>
    <row r="162" spans="1:12" ht="15">
      <c r="A162" s="23"/>
      <c r="B162" s="15"/>
      <c r="C162" s="11"/>
      <c r="D162" s="7" t="s">
        <v>24</v>
      </c>
      <c r="E162" s="42" t="s">
        <v>89</v>
      </c>
      <c r="F162" s="43">
        <v>100</v>
      </c>
      <c r="G162" s="43">
        <v>1</v>
      </c>
      <c r="H162" s="43">
        <v>0</v>
      </c>
      <c r="I162" s="43">
        <v>10</v>
      </c>
      <c r="J162" s="43">
        <v>47</v>
      </c>
      <c r="K162" s="44">
        <v>338</v>
      </c>
      <c r="L162" s="43"/>
    </row>
    <row r="163" spans="1:12" ht="15">
      <c r="A163" s="23"/>
      <c r="B163" s="15"/>
      <c r="C163" s="11"/>
      <c r="D163" s="6"/>
      <c r="E163" s="42" t="s">
        <v>85</v>
      </c>
      <c r="F163" s="43">
        <v>200</v>
      </c>
      <c r="G163" s="43">
        <v>1</v>
      </c>
      <c r="H163" s="43">
        <v>0</v>
      </c>
      <c r="I163" s="43">
        <v>24</v>
      </c>
      <c r="J163" s="43">
        <v>90</v>
      </c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785</v>
      </c>
      <c r="G165" s="19">
        <f t="shared" ref="G165:J165" si="78">SUM(G158:G164)</f>
        <v>30</v>
      </c>
      <c r="H165" s="19">
        <f t="shared" si="78"/>
        <v>12</v>
      </c>
      <c r="I165" s="19">
        <f t="shared" si="78"/>
        <v>91</v>
      </c>
      <c r="J165" s="19">
        <f t="shared" si="78"/>
        <v>764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81</v>
      </c>
      <c r="F167" s="43">
        <v>250</v>
      </c>
      <c r="G167" s="43">
        <v>8</v>
      </c>
      <c r="H167" s="43">
        <v>11</v>
      </c>
      <c r="I167" s="43">
        <v>12</v>
      </c>
      <c r="J167" s="43">
        <v>178</v>
      </c>
      <c r="K167" s="44">
        <v>112</v>
      </c>
      <c r="L167" s="43"/>
    </row>
    <row r="168" spans="1:12" ht="15">
      <c r="A168" s="23"/>
      <c r="B168" s="15"/>
      <c r="C168" s="11"/>
      <c r="D168" s="7" t="s">
        <v>28</v>
      </c>
      <c r="E168" s="42" t="s">
        <v>79</v>
      </c>
      <c r="F168" s="43">
        <v>90</v>
      </c>
      <c r="G168" s="43">
        <v>5</v>
      </c>
      <c r="H168" s="43">
        <v>12</v>
      </c>
      <c r="I168" s="43">
        <v>5</v>
      </c>
      <c r="J168" s="43">
        <v>187</v>
      </c>
      <c r="K168" s="44">
        <v>227</v>
      </c>
      <c r="L168" s="43"/>
    </row>
    <row r="169" spans="1:12" ht="15">
      <c r="A169" s="23"/>
      <c r="B169" s="15"/>
      <c r="C169" s="11"/>
      <c r="D169" s="7" t="s">
        <v>29</v>
      </c>
      <c r="E169" s="42" t="s">
        <v>56</v>
      </c>
      <c r="F169" s="43">
        <v>155</v>
      </c>
      <c r="G169" s="43">
        <v>4</v>
      </c>
      <c r="H169" s="43">
        <v>6</v>
      </c>
      <c r="I169" s="43">
        <v>20</v>
      </c>
      <c r="J169" s="43">
        <v>212</v>
      </c>
      <c r="K169" s="44">
        <v>312</v>
      </c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725</v>
      </c>
      <c r="G175" s="19">
        <f t="shared" ref="G175:J175" si="80">SUM(G166:G174)</f>
        <v>19</v>
      </c>
      <c r="H175" s="19">
        <f t="shared" si="80"/>
        <v>29</v>
      </c>
      <c r="I175" s="19">
        <f t="shared" si="80"/>
        <v>65</v>
      </c>
      <c r="J175" s="19">
        <f t="shared" si="80"/>
        <v>702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1510</v>
      </c>
      <c r="G176" s="32">
        <f t="shared" ref="G176" si="82">G165+G175</f>
        <v>49</v>
      </c>
      <c r="H176" s="32">
        <f t="shared" ref="H176" si="83">H165+H175</f>
        <v>41</v>
      </c>
      <c r="I176" s="32">
        <f t="shared" ref="I176" si="84">I165+I175</f>
        <v>156</v>
      </c>
      <c r="J176" s="32">
        <f t="shared" ref="J176:L176" si="85">J165+J175</f>
        <v>1466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80</v>
      </c>
      <c r="F177" s="40">
        <v>210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85</v>
      </c>
      <c r="F179" s="43">
        <v>200</v>
      </c>
      <c r="G179" s="43">
        <v>1</v>
      </c>
      <c r="H179" s="43">
        <v>0</v>
      </c>
      <c r="I179" s="43">
        <v>24</v>
      </c>
      <c r="J179" s="43">
        <v>92</v>
      </c>
      <c r="K179" s="44">
        <v>389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90</v>
      </c>
      <c r="E182" s="42" t="s">
        <v>95</v>
      </c>
      <c r="F182" s="43">
        <v>32</v>
      </c>
      <c r="G182" s="43">
        <v>2</v>
      </c>
      <c r="H182" s="43">
        <v>6</v>
      </c>
      <c r="I182" s="43">
        <v>18</v>
      </c>
      <c r="J182" s="43">
        <v>125</v>
      </c>
      <c r="K182" s="44"/>
      <c r="L182" s="43"/>
    </row>
    <row r="183" spans="1:12" ht="15">
      <c r="A183" s="23"/>
      <c r="B183" s="15"/>
      <c r="C183" s="11"/>
      <c r="D183" s="6" t="s">
        <v>89</v>
      </c>
      <c r="E183" s="42" t="s">
        <v>89</v>
      </c>
      <c r="F183" s="43">
        <v>140</v>
      </c>
      <c r="G183" s="43">
        <v>1</v>
      </c>
      <c r="H183" s="43">
        <v>0</v>
      </c>
      <c r="I183" s="43">
        <v>10</v>
      </c>
      <c r="J183" s="43">
        <v>66</v>
      </c>
      <c r="K183" s="44">
        <v>7</v>
      </c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602</v>
      </c>
      <c r="G184" s="19">
        <f t="shared" ref="G184:J184" si="86">SUM(G177:G183)</f>
        <v>15</v>
      </c>
      <c r="H184" s="19">
        <f t="shared" si="86"/>
        <v>18</v>
      </c>
      <c r="I184" s="19">
        <f t="shared" si="86"/>
        <v>119</v>
      </c>
      <c r="J184" s="19">
        <f t="shared" si="86"/>
        <v>695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59</v>
      </c>
      <c r="F186" s="43">
        <v>250</v>
      </c>
      <c r="G186" s="43">
        <v>9</v>
      </c>
      <c r="H186" s="43">
        <v>8</v>
      </c>
      <c r="I186" s="43">
        <v>21</v>
      </c>
      <c r="J186" s="43">
        <v>192</v>
      </c>
      <c r="K186" s="44">
        <v>96</v>
      </c>
      <c r="L186" s="43"/>
    </row>
    <row r="187" spans="1:12" ht="15">
      <c r="A187" s="23"/>
      <c r="B187" s="15"/>
      <c r="C187" s="11"/>
      <c r="D187" s="7" t="s">
        <v>28</v>
      </c>
      <c r="E187" s="42" t="s">
        <v>96</v>
      </c>
      <c r="F187" s="43">
        <v>220</v>
      </c>
      <c r="G187" s="43">
        <v>27</v>
      </c>
      <c r="H187" s="43">
        <v>34</v>
      </c>
      <c r="I187" s="43">
        <v>43</v>
      </c>
      <c r="J187" s="43">
        <v>482</v>
      </c>
      <c r="K187" s="44">
        <v>291</v>
      </c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38</v>
      </c>
      <c r="H194" s="19">
        <f t="shared" si="88"/>
        <v>42</v>
      </c>
      <c r="I194" s="19">
        <f t="shared" si="88"/>
        <v>92</v>
      </c>
      <c r="J194" s="19">
        <f t="shared" si="88"/>
        <v>799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1302</v>
      </c>
      <c r="G195" s="32">
        <f t="shared" ref="G195" si="90">G184+G194</f>
        <v>53</v>
      </c>
      <c r="H195" s="32">
        <f t="shared" ref="H195" si="91">H184+H194</f>
        <v>60</v>
      </c>
      <c r="I195" s="32">
        <f t="shared" ref="I195" si="92">I184+I194</f>
        <v>211</v>
      </c>
      <c r="J195" s="32">
        <f t="shared" ref="J195:L195" si="93">J184+J194</f>
        <v>1494</v>
      </c>
      <c r="K195" s="32"/>
      <c r="L195" s="32">
        <f t="shared" si="93"/>
        <v>0</v>
      </c>
    </row>
    <row r="196" spans="1:1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1317.5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49.879999999999995</v>
      </c>
      <c r="H196" s="34">
        <f t="shared" si="94"/>
        <v>47.3</v>
      </c>
      <c r="I196" s="34">
        <f t="shared" si="94"/>
        <v>186.35999999999999</v>
      </c>
      <c r="J196" s="34">
        <f t="shared" si="94"/>
        <v>1466.7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2025-10-08T08:06:50Z</dcterms:modified>
</cp:coreProperties>
</file>