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revisions/revisionLog1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I24" l="1"/>
  <c r="H24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<sst xmlns="http://schemas.openxmlformats.org/spreadsheetml/2006/main" count="316" uniqueCount="96">
  <si>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</si>
  <si>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</si>
  <si>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</si>
  <si>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</si>
  <si>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</si>
  <si>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</si>
  <si>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</si>
  <si>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</si>
  <si>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</si>
  <si>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</si>
  <si>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</si>
  <si>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</si>
  <si>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</si>
  <si>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</si>
  <si>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</si>
  <si>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</si>
  <si>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</si>
  <si>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</si>
  <si>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</si>
  <si>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</si>
  <si>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</si>
  <si>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</si>
  <si>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</si>
  <si>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</si>
  <si>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</si>
  <si>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</si>
  <si>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</si>
  <si>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</si>
  <si>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</si>
  <si>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</si>
  <si>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</si>
  <si>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</si>
  <si>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</si>
  <si>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</si>
  <si>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</si>
  <si>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</si>
  <si>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</si>
  <si>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</si>
  <si>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</si>
  <si>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</si>
  <si>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</si>
  <si>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</si>
  <si>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</si>
  <si>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</si>
  <si>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</si>
  <si>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</si>
  <si>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</si>
  <si>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</si>
  <si>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</si>
  <si>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</si>
  <si>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</si>
  <si>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</si>
  <si>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</si>
  <si>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</si>
  <si>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</si>
  <si>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</si>
  <si>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</si>
  <si>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</si>
  <si>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</si>
  <si>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</si>
  <si>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</si>
  <si>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</si>
  <si>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</si>
  <si>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</si>
  <si>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</si>
  <si>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</si>
  <si>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</si>
  <si>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</si>
  <si>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</si>
  <si>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</si>
  <si>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</si>
  <si>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</si>
  <si>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Сок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</si>
  <si>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</si>
  <si>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</si>
  <si>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</si>
  <si>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</si>
  <si>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</si>
  <si>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Фрукты</t>
  </si>
  <si>
    <t>Компот из кураги и изюма</t>
  </si>
  <si>
    <t>Бутерброд с колбасой</t>
  </si>
  <si>
    <t>Бутерброд с сыром</t>
  </si>
  <si>
    <t>Шоколад Аленка</t>
  </si>
  <si>
    <t>Кекс Селижаровский</t>
  </si>
  <si>
    <t>Сосиска отварная</t>
  </si>
  <si>
    <t>Запеканка из творога</t>
  </si>
  <si>
    <t>Котлета рыбная</t>
  </si>
  <si>
    <t>Чай с сахаром и лимоном</t>
  </si>
  <si>
    <t>Блины с начинкой</t>
  </si>
  <si>
    <t>Вафли Голанские</t>
  </si>
  <si>
    <t>сок</t>
  </si>
  <si>
    <t>Компот из фруктов</t>
  </si>
  <si>
    <t>Макароны отварные с сыром</t>
  </si>
  <si>
    <t>202/204</t>
  </si>
  <si>
    <t>Кондитерское изделие</t>
  </si>
  <si>
    <t>Блины ( с повидлом)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</si>
</sst>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12.xml"/><Relationship Id="rId84" Type="http://schemas.openxmlformats.org/officeDocument/2006/relationships/revisionLog" Target="revisionLog121.xml"/><Relationship Id="rId89" Type="http://schemas.openxmlformats.org/officeDocument/2006/relationships/revisionLog" Target="revisionLog1.xml"/><Relationship Id="rId83" Type="http://schemas.openxmlformats.org/officeDocument/2006/relationships/revisionLog" Target="revisionLog1211.xml"/><Relationship Id="rId88" Type="http://schemas.openxmlformats.org/officeDocument/2006/relationships/revisionLog" Target="revisionLog13.xml"/><Relationship Id="rId87" Type="http://schemas.openxmlformats.org/officeDocument/2006/relationships/revisionLog" Target="revisionLog131.xml"/><Relationship Id="rId86" Type="http://schemas.openxmlformats.org/officeDocument/2006/relationships/revisionLog" Target="revisionLog1311.xml"/></Relationships>
</file>

<file path=xl/revisions/revisionHeaders.xml><?xml version="1.0" encoding="utf-8"?>
<headers xmlns="http://schemas.openxmlformats.org/spreadsheetml/2006/main" xmlns:r="http://schemas.openxmlformats.org/officeDocument/2006/relationships" guid="{01AA8C87-8EEF-40E2-893F-5A36D009CBF8}" diskRevisions="1" revisionId="2885" version="89" protected="1">
  <header guid="{B3F2BEAD-82CA-4732-B006-EBFB429CA4B2}" dateTime="2026-09-14T11:12:18" maxSheetId="2" userName="Пользователь Windows" r:id="rId83" minRId="2625" maxRId="2637">
    <sheetIdMap count="1">
      <sheetId val="1"/>
    </sheetIdMap>
  </header>
  <header guid="{755824B9-E77B-4D41-A47F-520B1716A265}" dateTime="2026-09-14T13:19:37" maxSheetId="2" userName="Пользователь Windows" r:id="rId84" minRId="2638" maxRId="2683">
    <sheetIdMap count="1">
      <sheetId val="1"/>
    </sheetIdMap>
  </header>
  <header guid="{21CD2607-438D-4471-A3D3-A887B6269987}" dateTime="2026-09-14T13:41:02" maxSheetId="2" userName="Пользователь Windows" r:id="rId85" minRId="2684" maxRId="2749">
    <sheetIdMap count="1">
      <sheetId val="1"/>
    </sheetIdMap>
  </header>
  <header guid="{576CC735-2872-4A1F-9D1F-F5CA80710012}" dateTime="2026-09-17T13:56:09" maxSheetId="2" userName="Пользователь Windows" r:id="rId86" minRId="2750" maxRId="2775">
    <sheetIdMap count="1">
      <sheetId val="1"/>
    </sheetIdMap>
  </header>
  <header guid="{0B87CF44-9C90-4737-BB49-1C801B03724D}" dateTime="2026-09-21T11:26:30" maxSheetId="2" userName="Пользователь Windows" r:id="rId87" minRId="2776" maxRId="2863">
    <sheetIdMap count="1">
      <sheetId val="1"/>
    </sheetIdMap>
  </header>
  <header guid="{102963A9-FC5C-420D-9466-DDBB75E8C423}" dateTime="2026-09-24T13:05:22" maxSheetId="2" userName="Пользователь Windows" r:id="rId88" minRId="2864" maxRId="2877">
    <sheetIdMap count="1">
      <sheetId val="1"/>
    </sheetIdMap>
  </header>
  <header guid="{01AA8C87-8EEF-40E2-893F-5A36D009CBF8}" dateTime="2026-10-13T10:13:45" maxSheetId="2" userName="Пользователь Windows" r:id="rId89" minRId="2878" maxRId="288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878" sId="1">
    <oc r="E59" t="inlineStr">
      <is>
        <t>Фрукты</t>
      </is>
    </oc>
    <nc r="E59"/>
  </rcc>
  <rcc rId="2879" sId="1">
    <oc r="F59">
      <v>100</v>
    </oc>
    <nc r="F59"/>
  </rcc>
  <rcc rId="2880" sId="1">
    <oc r="G59">
      <v>1</v>
    </oc>
    <nc r="G59"/>
  </rcc>
  <rcc rId="2881" sId="1">
    <oc r="H59">
      <v>0</v>
    </oc>
    <nc r="H59"/>
  </rcc>
  <rcc rId="2882" sId="1">
    <oc r="I59">
      <v>9.8000000000000007</v>
    </oc>
    <nc r="I59"/>
  </rcc>
  <rcc rId="2883" sId="1">
    <oc r="J59">
      <v>47</v>
    </oc>
    <nc r="J59"/>
  </rcc>
  <rcc rId="2884" sId="1">
    <oc r="K59">
      <v>338</v>
    </oc>
    <nc r="K59"/>
  </rcc>
  <rcc rId="2885" sId="1">
    <oc r="D136" t="inlineStr">
      <is>
        <t>фрукты</t>
      </is>
    </oc>
    <nc r="D136"/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684" sId="1">
    <oc r="E82" t="inlineStr">
      <is>
        <t xml:space="preserve">Каша рисовая молочная с маслом сливочным </t>
      </is>
    </oc>
    <nc r="E82"/>
  </rcc>
  <rcc rId="2685" sId="1">
    <oc r="F82">
      <v>185</v>
    </oc>
    <nc r="F82"/>
  </rcc>
  <rcc rId="2686" sId="1">
    <oc r="G82">
      <v>7</v>
    </oc>
    <nc r="G82"/>
  </rcc>
  <rcc rId="2687" sId="1">
    <oc r="H82">
      <v>14</v>
    </oc>
    <nc r="H82"/>
  </rcc>
  <rcc rId="2688" sId="1">
    <oc r="I82">
      <v>59</v>
    </oc>
    <nc r="I82"/>
  </rcc>
  <rcc rId="2689" sId="1">
    <oc r="J82">
      <v>276</v>
    </oc>
    <nc r="J82"/>
  </rcc>
  <rcc rId="2690" sId="1">
    <oc r="K82">
      <v>174</v>
    </oc>
    <nc r="K82"/>
  </rcc>
  <rcc rId="2691" sId="1">
    <oc r="E84" t="inlineStr">
      <is>
        <t>Сок</t>
      </is>
    </oc>
    <nc r="E84"/>
  </rcc>
  <rcc rId="2692" sId="1">
    <oc r="F84">
      <v>200</v>
    </oc>
    <nc r="F84"/>
  </rcc>
  <rcc rId="2693" sId="1">
    <oc r="G84">
      <v>1</v>
    </oc>
    <nc r="G84"/>
  </rcc>
  <rcc rId="2694" sId="1">
    <oc r="H84">
      <v>0</v>
    </oc>
    <nc r="H84"/>
  </rcc>
  <rcc rId="2695" sId="1">
    <oc r="I84">
      <v>24.4</v>
    </oc>
    <nc r="I84"/>
  </rcc>
  <rcc rId="2696" sId="1">
    <oc r="J84">
      <v>90</v>
    </oc>
    <nc r="J84"/>
  </rcc>
  <rcc rId="2697" sId="1">
    <oc r="K84">
      <v>389</v>
    </oc>
    <nc r="K84"/>
  </rcc>
  <rcc rId="2698" sId="1">
    <oc r="E85" t="inlineStr">
      <is>
        <t>Хлеб пшеничный</t>
      </is>
    </oc>
    <nc r="E85"/>
  </rcc>
  <rcc rId="2699" sId="1">
    <oc r="F85">
      <v>20</v>
    </oc>
    <nc r="F85"/>
  </rcc>
  <rcc rId="2700" sId="1">
    <oc r="G85">
      <v>2</v>
    </oc>
    <nc r="G85"/>
  </rcc>
  <rcc rId="2701" sId="1">
    <oc r="H85">
      <v>1</v>
    </oc>
    <nc r="H85"/>
  </rcc>
  <rcc rId="2702" sId="1">
    <oc r="I85">
      <v>10</v>
    </oc>
    <nc r="I85"/>
  </rcc>
  <rcc rId="2703" sId="1">
    <oc r="J85">
      <v>53</v>
    </oc>
    <nc r="J85"/>
  </rcc>
  <rcc rId="2704" sId="1">
    <oc r="E86" t="inlineStr">
      <is>
        <t>Фрукты</t>
      </is>
    </oc>
    <nc r="E86"/>
  </rcc>
  <rcc rId="2705" sId="1">
    <oc r="F86">
      <v>100</v>
    </oc>
    <nc r="F86"/>
  </rcc>
  <rcc rId="2706" sId="1">
    <oc r="G86">
      <v>1</v>
    </oc>
    <nc r="G86"/>
  </rcc>
  <rcc rId="2707" sId="1">
    <oc r="H86">
      <v>0</v>
    </oc>
    <nc r="H86"/>
  </rcc>
  <rcc rId="2708" sId="1">
    <oc r="I86">
      <v>8</v>
    </oc>
    <nc r="I86"/>
  </rcc>
  <rcc rId="2709" sId="1">
    <oc r="J86">
      <v>43</v>
    </oc>
    <nc r="J86"/>
  </rcc>
  <rcc rId="2710" sId="1">
    <oc r="E87" t="inlineStr">
      <is>
        <t>Кольцо песочное Селижаровское</t>
      </is>
    </oc>
    <nc r="E87"/>
  </rcc>
  <rcc rId="2711" sId="1">
    <oc r="F87">
      <v>80</v>
    </oc>
    <nc r="F87"/>
  </rcc>
  <rcc rId="2712" sId="1" numFmtId="4">
    <oc r="G87">
      <v>3.18</v>
    </oc>
    <nc r="G87"/>
  </rcc>
  <rcc rId="2713" sId="1" numFmtId="4">
    <oc r="H87">
      <v>10.38</v>
    </oc>
    <nc r="H87"/>
  </rcc>
  <rcc rId="2714" sId="1" numFmtId="4">
    <oc r="I87">
      <v>18.239999999999998</v>
    </oc>
    <nc r="I87"/>
  </rcc>
  <rcc rId="2715" sId="1">
    <oc r="J87">
      <v>294</v>
    </oc>
    <nc r="J87"/>
  </rcc>
  <rcc rId="2716" sId="1">
    <oc r="E91" t="inlineStr">
      <is>
        <t>Суп рыбный</t>
      </is>
    </oc>
    <nc r="E91"/>
  </rcc>
  <rcc rId="2717" sId="1">
    <oc r="F91">
      <v>260</v>
    </oc>
    <nc r="F91"/>
  </rcc>
  <rcc rId="2718" sId="1">
    <oc r="G91">
      <v>11</v>
    </oc>
    <nc r="G91"/>
  </rcc>
  <rcc rId="2719" sId="1">
    <oc r="H91">
      <v>7</v>
    </oc>
    <nc r="H91"/>
  </rcc>
  <rcc rId="2720" sId="1">
    <oc r="I91">
      <v>24</v>
    </oc>
    <nc r="I91"/>
  </rcc>
  <rcc rId="2721" sId="1">
    <oc r="J91">
      <v>209</v>
    </oc>
    <nc r="J91"/>
  </rcc>
  <rcc rId="2722" sId="1">
    <oc r="K91">
      <v>106</v>
    </oc>
    <nc r="K91"/>
  </rcc>
  <rcc rId="2723" sId="1">
    <oc r="E92" t="inlineStr">
      <is>
        <t>Жаркое по домашнему</t>
      </is>
    </oc>
    <nc r="E92"/>
  </rcc>
  <rcc rId="2724" sId="1">
    <oc r="F92">
      <v>210</v>
    </oc>
    <nc r="F92"/>
  </rcc>
  <rcc rId="2725" sId="1">
    <oc r="G92">
      <v>21</v>
    </oc>
    <nc r="G92"/>
  </rcc>
  <rcc rId="2726" sId="1">
    <oc r="H92">
      <v>9</v>
    </oc>
    <nc r="H92"/>
  </rcc>
  <rcc rId="2727" sId="1">
    <oc r="I92">
      <v>26</v>
    </oc>
    <nc r="I92"/>
  </rcc>
  <rcc rId="2728" sId="1">
    <oc r="J92">
      <v>380</v>
    </oc>
    <nc r="J92"/>
  </rcc>
  <rcc rId="2729" sId="1">
    <oc r="K92">
      <v>259</v>
    </oc>
    <nc r="K92"/>
  </rcc>
  <rcc rId="2730" sId="1">
    <oc r="E94" t="inlineStr">
      <is>
        <t>Чай с сахаром</t>
      </is>
    </oc>
    <nc r="E94"/>
  </rcc>
  <rcc rId="2731" sId="1">
    <oc r="F94">
      <v>200</v>
    </oc>
    <nc r="F94"/>
  </rcc>
  <rcc rId="2732" sId="1">
    <oc r="G94">
      <v>0</v>
    </oc>
    <nc r="G94"/>
  </rcc>
  <rcc rId="2733" sId="1">
    <oc r="H94">
      <v>0</v>
    </oc>
    <nc r="H94"/>
  </rcc>
  <rcc rId="2734" sId="1">
    <oc r="I94">
      <v>15</v>
    </oc>
    <nc r="I94"/>
  </rcc>
  <rcc rId="2735" sId="1">
    <oc r="J94">
      <v>60</v>
    </oc>
    <nc r="J94"/>
  </rcc>
  <rcc rId="2736" sId="1">
    <oc r="K94">
      <v>376</v>
    </oc>
    <nc r="K94"/>
  </rcc>
  <rcc rId="2737" sId="1">
    <oc r="E96" t="inlineStr">
      <is>
        <t>Хлеб ржаной</t>
      </is>
    </oc>
    <nc r="E96"/>
  </rcc>
  <rcc rId="2738" sId="1">
    <oc r="F96">
      <v>30</v>
    </oc>
    <nc r="F96"/>
  </rcc>
  <rcc rId="2739" sId="1">
    <oc r="G96">
      <v>2</v>
    </oc>
    <nc r="G96"/>
  </rcc>
  <rcc rId="2740" sId="1">
    <oc r="H96">
      <v>0</v>
    </oc>
    <nc r="H96"/>
  </rcc>
  <rcc rId="2741" sId="1">
    <oc r="I96">
      <v>13</v>
    </oc>
    <nc r="I96"/>
  </rcc>
  <rcc rId="2742" sId="1">
    <oc r="J96">
      <v>65</v>
    </oc>
    <nc r="J96"/>
  </rcc>
  <rcc rId="2743" sId="1">
    <oc r="E98" t="inlineStr">
      <is>
        <t>Бутерброд с сыром</t>
      </is>
    </oc>
    <nc r="E98"/>
  </rcc>
  <rcc rId="2744" sId="1">
    <oc r="F98">
      <v>39</v>
    </oc>
    <nc r="F98"/>
  </rcc>
  <rcc rId="2745" sId="1">
    <oc r="G98">
      <v>7</v>
    </oc>
    <nc r="G98"/>
  </rcc>
  <rcc rId="2746" sId="1">
    <oc r="H98">
      <v>7</v>
    </oc>
    <nc r="H98"/>
  </rcc>
  <rcc rId="2747" sId="1">
    <oc r="I98">
      <v>8</v>
    </oc>
    <nc r="I98"/>
  </rcc>
  <rcc rId="2748" sId="1">
    <oc r="J98">
      <v>82</v>
    </oc>
    <nc r="J98"/>
  </rcc>
  <rcc rId="2749" sId="1">
    <oc r="K98">
      <v>7</v>
    </oc>
    <nc r="K98"/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864" sId="1">
    <oc r="E178" t="inlineStr">
      <is>
        <t>Бутерброд с колбасой</t>
      </is>
    </oc>
    <nc r="E178"/>
  </rcc>
  <rcc rId="2865" sId="1">
    <oc r="F178">
      <v>40</v>
    </oc>
    <nc r="F178"/>
  </rcc>
  <rcc rId="2866" sId="1">
    <oc r="G178">
      <v>5</v>
    </oc>
    <nc r="G178"/>
  </rcc>
  <rcc rId="2867" sId="1">
    <oc r="H178">
      <v>8</v>
    </oc>
    <nc r="H178"/>
  </rcc>
  <rcc rId="2868" sId="1">
    <oc r="I178">
      <v>14</v>
    </oc>
    <nc r="I178"/>
  </rcc>
  <rcc rId="2869" sId="1">
    <oc r="J178">
      <v>151</v>
    </oc>
    <nc r="J178"/>
  </rcc>
  <rcc rId="2870" sId="1">
    <oc r="K178">
      <v>6</v>
    </oc>
    <nc r="K178"/>
  </rcc>
  <rcc rId="2871" sId="1">
    <nc r="E182" t="inlineStr">
      <is>
        <t>Кондитерское изделие</t>
      </is>
    </nc>
  </rcc>
  <rcc rId="2872" sId="1">
    <nc r="F182">
      <v>30</v>
    </nc>
  </rcc>
  <rcc rId="2873" sId="1">
    <nc r="G182">
      <v>1.5</v>
    </nc>
  </rcc>
  <rcc rId="2874" sId="1">
    <nc r="H182">
      <v>3.9</v>
    </nc>
  </rcc>
  <rcc rId="2875" sId="1">
    <nc r="I182">
      <v>16.5</v>
    </nc>
  </rcc>
  <rcc rId="2876" sId="1">
    <nc r="J182">
      <v>108.9</v>
    </nc>
  </rcc>
  <rcc rId="2877" sId="1">
    <oc r="F193">
      <v>39</v>
    </oc>
    <nc r="F193">
      <v>38.299999999999997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638" sId="1">
    <oc r="E56" t="inlineStr">
      <is>
        <t>Компот из кураги и изюма</t>
      </is>
    </oc>
    <nc r="E56" t="inlineStr">
      <is>
        <t>Компот из фруктов</t>
      </is>
    </nc>
  </rcc>
  <rcc rId="2639" sId="1">
    <oc r="K56">
      <v>348</v>
    </oc>
    <nc r="K56">
      <v>342</v>
    </nc>
  </rcc>
  <rcc rId="2640" sId="1">
    <oc r="J56">
      <v>140</v>
    </oc>
    <nc r="J56">
      <v>116.6</v>
    </nc>
  </rcc>
  <rcc rId="2641" sId="1">
    <oc r="G56">
      <v>1</v>
    </oc>
    <nc r="G56">
      <v>1.6</v>
    </nc>
  </rcc>
  <rcc rId="2642" sId="1">
    <oc r="I56">
      <v>34</v>
    </oc>
    <nc r="I56">
      <v>29</v>
    </nc>
  </rcc>
  <rcc rId="2643" sId="1">
    <oc r="E65" t="inlineStr">
      <is>
        <t xml:space="preserve">Чай с сахаром </t>
      </is>
    </oc>
    <nc r="E65" t="inlineStr">
      <is>
        <t>Чай с сахаром и лимоном</t>
      </is>
    </nc>
  </rcc>
  <rcc rId="2644" sId="1">
    <oc r="I65">
      <v>15</v>
    </oc>
    <nc r="I65">
      <v>16</v>
    </nc>
  </rcc>
  <rcc rId="2645" sId="1">
    <oc r="J65">
      <v>60</v>
    </oc>
    <nc r="J65">
      <v>65</v>
    </nc>
  </rcc>
  <rcc rId="2646" sId="1">
    <oc r="K65">
      <v>376</v>
    </oc>
    <nc r="K65">
      <v>377</v>
    </nc>
  </rcc>
  <rcc rId="2647" sId="1">
    <oc r="E69" t="inlineStr">
      <is>
        <t>Кекс Селижаровский</t>
      </is>
    </oc>
    <nc r="E69" t="inlineStr">
      <is>
        <t>Бутерброд с колбасой</t>
      </is>
    </nc>
  </rcc>
  <rcc rId="2648" sId="1">
    <oc r="G69">
      <v>3.18</v>
    </oc>
    <nc r="G69">
      <v>5.8</v>
    </nc>
  </rcc>
  <rcc rId="2649" sId="1">
    <oc r="H69">
      <v>10.38</v>
    </oc>
    <nc r="H69">
      <v>8.3000000000000007</v>
    </nc>
  </rcc>
  <rcc rId="2650" sId="1">
    <oc r="I69">
      <v>12.84</v>
    </oc>
    <nc r="I69">
      <v>14.2</v>
    </nc>
  </rcc>
  <rcc rId="2651" sId="1">
    <nc r="K69">
      <v>6</v>
    </nc>
  </rcc>
  <rcc rId="2652" sId="1">
    <oc r="F69">
      <v>60</v>
    </oc>
    <nc r="F69">
      <v>40</v>
    </nc>
  </rcc>
  <rcc rId="2653" sId="1">
    <oc r="J69">
      <v>294</v>
    </oc>
    <nc r="J69">
      <v>148</v>
    </nc>
  </rcc>
  <rcc rId="2654" sId="1">
    <oc r="E75" t="inlineStr">
      <is>
        <t xml:space="preserve">Чай с сахаром </t>
      </is>
    </oc>
    <nc r="E75" t="inlineStr">
      <is>
        <t>Кофейный напиток с молоком</t>
      </is>
    </nc>
  </rcc>
  <rcc rId="2655" sId="1">
    <oc r="G75">
      <v>0</v>
    </oc>
    <nc r="G75">
      <v>4</v>
    </nc>
  </rcc>
  <rcc rId="2656" sId="1">
    <oc r="H75">
      <v>0</v>
    </oc>
    <nc r="H75">
      <v>3</v>
    </nc>
  </rcc>
  <rcc rId="2657" sId="1">
    <oc r="I75">
      <v>15</v>
    </oc>
    <nc r="I75">
      <v>28</v>
    </nc>
  </rcc>
  <rcc rId="2658" sId="1">
    <oc r="J75">
      <v>60</v>
    </oc>
    <nc r="J75">
      <v>152</v>
    </nc>
  </rcc>
  <rcc rId="2659" sId="1">
    <oc r="K75">
      <v>376</v>
    </oc>
    <nc r="K75">
      <v>379</v>
    </nc>
  </rcc>
  <rcc rId="2660" sId="1">
    <oc r="E84" t="inlineStr">
      <is>
        <t>Компот из кураги и изюма</t>
      </is>
    </oc>
    <nc r="E84" t="inlineStr">
      <is>
        <t>Сок</t>
      </is>
    </nc>
  </rcc>
  <rcc rId="2661" sId="1">
    <oc r="I84">
      <v>25.68</v>
    </oc>
    <nc r="I84">
      <v>24.4</v>
    </nc>
  </rcc>
  <rcc rId="2662" sId="1">
    <oc r="J84">
      <v>140.80000000000001</v>
    </oc>
    <nc r="J84">
      <v>90</v>
    </nc>
  </rcc>
  <rcc rId="2663" sId="1">
    <oc r="K84">
      <v>348</v>
    </oc>
    <nc r="K84">
      <v>389</v>
    </nc>
  </rcc>
  <rcc rId="2664" sId="1">
    <oc r="E101" t="inlineStr">
      <is>
        <t>Каша молочная из гречневой крупы с маслом сливочным</t>
      </is>
    </oc>
    <nc r="E101" t="inlineStr">
      <is>
        <t>Макароны отварные с сыром</t>
      </is>
    </nc>
  </rcc>
  <rcc rId="2665" sId="1">
    <oc r="F101">
      <v>220</v>
    </oc>
    <nc r="F101">
      <v>200</v>
    </nc>
  </rcc>
  <rcc rId="2666" sId="1">
    <oc r="G101">
      <v>9.1999999999999993</v>
    </oc>
    <nc r="G101">
      <v>13</v>
    </nc>
  </rcc>
  <rcc rId="2667" sId="1">
    <oc r="H101">
      <v>12.4</v>
    </oc>
    <nc r="H101">
      <v>16</v>
    </nc>
  </rcc>
  <rcc rId="2668" sId="1">
    <oc r="I101">
      <v>55.4</v>
    </oc>
    <nc r="I101">
      <v>39</v>
    </nc>
  </rcc>
  <rcc rId="2669" sId="1">
    <oc r="J101">
      <v>370</v>
    </oc>
    <nc r="J101">
      <v>356</v>
    </nc>
  </rcc>
  <rcc rId="2670" sId="1">
    <oc r="K101">
      <v>173</v>
    </oc>
    <nc r="K101" t="inlineStr">
      <is>
        <t>202/204</t>
      </is>
    </nc>
  </rcc>
  <rcc rId="2671" sId="1">
    <nc r="E102" t="inlineStr">
      <is>
        <t>Бутерброд с колбасой</t>
      </is>
    </nc>
  </rcc>
  <rcc rId="2672" sId="1">
    <nc r="F102">
      <v>45</v>
    </nc>
  </rcc>
  <rcc rId="2673" sId="1">
    <nc r="G102">
      <v>5.8</v>
    </nc>
  </rcc>
  <rcc rId="2674" sId="1">
    <nc r="H102">
      <v>8.3000000000000007</v>
    </nc>
  </rcc>
  <rcc rId="2675" sId="1">
    <nc r="I102">
      <v>14.2</v>
    </nc>
  </rcc>
  <rcc rId="2676" sId="1">
    <nc r="J102">
      <v>161.19999999999999</v>
    </nc>
  </rcc>
  <rcc rId="2677" sId="1">
    <nc r="K102">
      <v>6</v>
    </nc>
  </rcc>
  <rcc rId="2678" sId="1">
    <nc r="E105" t="inlineStr">
      <is>
        <t>Фрукты</t>
      </is>
    </nc>
  </rcc>
  <rcc rId="2679" sId="1">
    <nc r="F105">
      <v>100</v>
    </nc>
  </rcc>
  <rcc rId="2680" sId="1">
    <nc r="G105">
      <v>1</v>
    </nc>
  </rcc>
  <rcc rId="2681" sId="1">
    <nc r="H105">
      <v>1</v>
    </nc>
  </rcc>
  <rcc rId="2682" sId="1">
    <nc r="I105">
      <v>9.8000000000000007</v>
    </nc>
  </rcc>
  <rcc rId="2683" sId="1">
    <nc r="J105">
      <v>47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2776" sId="1">
    <oc r="K139">
      <v>173</v>
    </oc>
    <nc r="K139">
      <v>396</v>
    </nc>
  </rcc>
  <rcc rId="2777" sId="1">
    <oc r="E142" t="inlineStr">
      <is>
        <t>Хлеб пшеничный</t>
      </is>
    </oc>
    <nc r="E142"/>
  </rcc>
  <rcc rId="2778" sId="1">
    <oc r="F142">
      <v>20</v>
    </oc>
    <nc r="F142"/>
  </rcc>
  <rcc rId="2779" sId="1">
    <oc r="G142">
      <v>2</v>
    </oc>
    <nc r="G142"/>
  </rcc>
  <rcc rId="2780" sId="1">
    <oc r="H142">
      <v>1</v>
    </oc>
    <nc r="H142"/>
  </rcc>
  <rcc rId="2781" sId="1">
    <oc r="I142">
      <v>10</v>
    </oc>
    <nc r="I142"/>
  </rcc>
  <rcc rId="2782" sId="1">
    <oc r="J142">
      <v>53</v>
    </oc>
    <nc r="J142"/>
  </rcc>
  <rcc rId="2783" sId="1">
    <oc r="D140" t="inlineStr">
      <is>
        <t>Сладкое</t>
      </is>
    </oc>
    <nc r="D140"/>
  </rcc>
  <rcc rId="2784" sId="1">
    <oc r="F139">
      <v>200</v>
    </oc>
    <nc r="F139">
      <v>180</v>
    </nc>
  </rcc>
  <rcc rId="2785" sId="1">
    <oc r="E139" t="inlineStr">
      <is>
        <t>Каша молочная из гречневой крупы с маслом сливочным</t>
      </is>
    </oc>
    <nc r="E139" t="inlineStr">
      <is>
        <t>Блины ( с повидлом)</t>
      </is>
    </nc>
  </rcc>
  <rcc rId="2786" sId="1">
    <oc r="J139">
      <v>370</v>
    </oc>
    <nc r="J139">
      <v>380</v>
    </nc>
  </rcc>
  <rcc rId="2787" sId="1">
    <oc r="G139">
      <v>9.1999999999999993</v>
    </oc>
    <nc r="G139">
      <v>9</v>
    </nc>
  </rcc>
  <rcc rId="2788" sId="1">
    <oc r="H139">
      <v>12.4</v>
    </oc>
    <nc r="H139">
      <v>6</v>
    </nc>
  </rcc>
  <rcc rId="2789" sId="1">
    <oc r="I139">
      <v>55.4</v>
    </oc>
    <nc r="I139">
      <v>75</v>
    </nc>
  </rcc>
  <rcc rId="2790" sId="1">
    <oc r="E140" t="inlineStr">
      <is>
        <t>Батончик</t>
      </is>
    </oc>
    <nc r="E140" t="inlineStr">
      <is>
        <t>Бутерброд с колбасой</t>
      </is>
    </nc>
  </rcc>
  <rcc rId="2791" sId="1">
    <oc r="G140">
      <v>3</v>
    </oc>
    <nc r="G140">
      <v>5.8</v>
    </nc>
  </rcc>
  <rcc rId="2792" sId="1">
    <oc r="H140">
      <v>5</v>
    </oc>
    <nc r="H140">
      <v>8.3000000000000007</v>
    </nc>
  </rcc>
  <rcc rId="2793" sId="1">
    <oc r="I140">
      <v>15</v>
    </oc>
    <nc r="I140">
      <v>14.2</v>
    </nc>
  </rcc>
  <rcc rId="2794" sId="1">
    <oc r="J140">
      <v>120</v>
    </oc>
    <nc r="J140">
      <v>155</v>
    </nc>
  </rcc>
  <rcc rId="2795" sId="1">
    <oc r="F140">
      <v>25</v>
    </oc>
    <nc r="F140">
      <v>50</v>
    </nc>
  </rcc>
  <rcc rId="2796" sId="1">
    <nc r="K140">
      <v>6</v>
    </nc>
  </rcc>
  <rcc rId="2797" sId="1">
    <oc r="E141" t="inlineStr">
      <is>
        <t>Какао с молоком</t>
      </is>
    </oc>
    <nc r="E141" t="inlineStr">
      <is>
        <t>Кисель из концентратов</t>
      </is>
    </nc>
  </rcc>
  <rcc rId="2798" sId="1">
    <oc r="G141">
      <v>4</v>
    </oc>
    <nc r="G141">
      <v>0</v>
    </nc>
  </rcc>
  <rcc rId="2799" sId="1">
    <oc r="H141">
      <v>3</v>
    </oc>
    <nc r="H141">
      <v>0</v>
    </nc>
  </rcc>
  <rcc rId="2800" sId="1">
    <oc r="I141">
      <v>27</v>
    </oc>
    <nc r="I141">
      <v>15</v>
    </nc>
  </rcc>
  <rcc rId="2801" sId="1">
    <oc r="J141">
      <v>151</v>
    </oc>
    <nc r="J141">
      <v>60</v>
    </nc>
  </rcc>
  <rcc rId="2802" sId="1">
    <oc r="K141">
      <v>382</v>
    </oc>
    <nc r="K141">
      <v>358</v>
    </nc>
  </rcc>
  <rcc rId="2803" sId="1" odxf="1" dxf="1">
    <oc r="E144" t="inlineStr">
      <is>
        <t>Кольцо песочное Селижаровское</t>
      </is>
    </oc>
    <nc r="E144" t="inlineStr">
      <is>
        <t>Шоколад Аленка</t>
      </is>
    </nc>
    <ndxf>
      <border outline="0">
        <top style="medium">
          <color auto="1"/>
        </top>
      </border>
    </ndxf>
  </rcc>
  <rcc rId="2804" sId="1" odxf="1" dxf="1">
    <oc r="F144">
      <v>80</v>
    </oc>
    <nc r="F144">
      <v>15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805" sId="1" odxf="1" dxf="1">
    <oc r="G144">
      <v>3.18</v>
    </oc>
    <nc r="G144">
      <v>0.8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top style="thin">
          <color auto="1"/>
        </top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top style="medium">
          <color auto="1"/>
        </top>
      </border>
    </ndxf>
  </rcc>
  <rcc rId="2806" sId="1" odxf="1" dxf="1">
    <oc r="H144">
      <v>10.38</v>
    </oc>
    <nc r="H144">
      <v>1.4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top style="thin">
          <color auto="1"/>
        </top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top style="medium">
          <color auto="1"/>
        </top>
      </border>
    </ndxf>
  </rcc>
  <rcc rId="2807" sId="1" odxf="1" dxf="1">
    <oc r="I144">
      <v>18.239999999999998</v>
    </oc>
    <nc r="I144">
      <v>9.76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top style="thin">
          <color auto="1"/>
        </top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top style="medium">
          <color auto="1"/>
        </top>
      </border>
    </ndxf>
  </rcc>
  <rcc rId="2808" sId="1" odxf="1" dxf="1">
    <oc r="J144">
      <v>294</v>
    </oc>
    <nc r="J144">
      <v>81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809" sId="1">
    <oc r="E145" t="inlineStr">
      <is>
        <t>Вафли голанские</t>
      </is>
    </oc>
    <nc r="E145" t="inlineStr">
      <is>
        <t>сок</t>
      </is>
    </nc>
  </rcc>
  <rcc rId="2810" sId="1">
    <oc r="F145">
      <v>36</v>
    </oc>
    <nc r="F145">
      <v>200</v>
    </nc>
  </rcc>
  <rcc rId="2811" sId="1">
    <oc r="G145">
      <v>70</v>
    </oc>
    <nc r="G145">
      <v>1</v>
    </nc>
  </rcc>
  <rcc rId="2812" sId="1">
    <oc r="H145">
      <v>31</v>
    </oc>
    <nc r="H145">
      <v>0</v>
    </nc>
  </rcc>
  <rcc rId="2813" sId="1">
    <oc r="I145">
      <v>52</v>
    </oc>
    <nc r="I145">
      <v>24.4</v>
    </nc>
  </rcc>
  <rcc rId="2814" sId="1">
    <oc r="J145">
      <v>260</v>
    </oc>
    <nc r="J145">
      <v>90</v>
    </nc>
  </rcc>
  <rcc rId="2815" sId="1" numFmtId="4">
    <oc r="G155">
      <v>8</v>
    </oc>
    <nc r="G155">
      <v>7</v>
    </nc>
  </rcc>
  <rcc rId="2816" sId="1" numFmtId="4">
    <oc r="I155">
      <v>9.3800000000000008</v>
    </oc>
    <nc r="I155">
      <v>8</v>
    </nc>
  </rcc>
  <rcc rId="2817" sId="1">
    <oc r="J155">
      <v>78</v>
    </oc>
    <nc r="J155">
      <v>86</v>
    </nc>
  </rcc>
  <rfmt sheetId="1" sqref="G22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dxf>
  </rfmt>
  <rfmt sheetId="1" sqref="H22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dxf>
  </rfmt>
  <rfmt sheetId="1" sqref="I22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dxf>
  </rfmt>
  <rcc rId="2818" sId="1">
    <oc r="J22">
      <v>82</v>
    </oc>
    <nc r="J22">
      <v>86</v>
    </nc>
  </rcc>
  <rfmt sheetId="1" sqref="G60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dxf>
  </rfmt>
  <rfmt sheetId="1" sqref="H60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dxf>
  </rfmt>
  <rfmt sheetId="1" sqref="I60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dxf>
  </rfmt>
  <rcc rId="2819" sId="1">
    <oc r="J60">
      <v>82</v>
    </oc>
    <nc r="J60">
      <v>86</v>
    </nc>
  </rcc>
  <rfmt sheetId="1" sqref="G79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dxf>
  </rfmt>
  <rfmt sheetId="1" sqref="H79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dxf>
  </rfmt>
  <rfmt sheetId="1" sqref="I79" start="0" length="0">
    <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dxf>
  </rfmt>
  <rcc rId="2820" sId="1">
    <oc r="J79">
      <v>82</v>
    </oc>
    <nc r="J79">
      <v>86</v>
    </nc>
  </rcc>
  <rcc rId="2821" sId="1" numFmtId="4">
    <oc r="G117">
      <v>8</v>
    </oc>
    <nc r="G117">
      <v>7</v>
    </nc>
  </rcc>
  <rcc rId="2822" sId="1" numFmtId="4">
    <oc r="I117">
      <v>9.3800000000000008</v>
    </oc>
    <nc r="I117">
      <v>8</v>
    </nc>
  </rcc>
  <rcc rId="2823" sId="1">
    <oc r="J117">
      <v>78</v>
    </oc>
    <nc r="J117">
      <v>86</v>
    </nc>
  </rcc>
  <rcc rId="2824" sId="1" numFmtId="4">
    <oc r="G136">
      <v>8</v>
    </oc>
    <nc r="G136">
      <v>7</v>
    </nc>
  </rcc>
  <rcc rId="2825" sId="1" numFmtId="4">
    <oc r="I136">
      <v>9.3800000000000008</v>
    </oc>
    <nc r="I136">
      <v>8</v>
    </nc>
  </rcc>
  <rcc rId="2826" sId="1">
    <oc r="J136">
      <v>78</v>
    </oc>
    <nc r="J136">
      <v>86</v>
    </nc>
  </rcc>
  <rcc rId="2827" sId="1" numFmtId="4">
    <oc r="G174">
      <v>8</v>
    </oc>
    <nc r="G174">
      <v>7</v>
    </nc>
  </rcc>
  <rcc rId="2828" sId="1" numFmtId="4">
    <oc r="I174">
      <v>9.3800000000000008</v>
    </oc>
    <nc r="I174">
      <v>8</v>
    </nc>
  </rcc>
  <rcc rId="2829" sId="1">
    <oc r="J174">
      <v>78</v>
    </oc>
    <nc r="J174">
      <v>86</v>
    </nc>
  </rcc>
  <rcc rId="2830" sId="1" numFmtId="4">
    <oc r="G193">
      <v>8</v>
    </oc>
    <nc r="G193">
      <v>7</v>
    </nc>
  </rcc>
  <rcc rId="2831" sId="1" numFmtId="4">
    <oc r="I193">
      <v>9.3800000000000008</v>
    </oc>
    <nc r="I193">
      <v>8</v>
    </nc>
  </rcc>
  <rcc rId="2832" sId="1">
    <oc r="J193">
      <v>78</v>
    </oc>
    <nc r="J193">
      <v>86</v>
    </nc>
  </rcc>
  <rcc rId="2833" sId="1">
    <oc r="E158" t="inlineStr">
      <is>
        <t>Блины  с повидлом)</t>
      </is>
    </oc>
    <nc r="E158" t="inlineStr">
      <is>
        <t>Запеканка из творога</t>
      </is>
    </nc>
  </rcc>
  <rcc rId="2834" sId="1">
    <oc r="F158">
      <v>200</v>
    </oc>
    <nc r="F158">
      <v>150</v>
    </nc>
  </rcc>
  <rcc rId="2835" sId="1">
    <oc r="K158">
      <v>396</v>
    </oc>
    <nc r="K158">
      <v>223</v>
    </nc>
  </rcc>
  <rcc rId="2836" sId="1">
    <oc r="H158">
      <v>12</v>
    </oc>
    <nc r="H158">
      <v>6</v>
    </nc>
  </rcc>
  <rcc rId="2837" sId="1">
    <oc r="I158">
      <v>30</v>
    </oc>
    <nc r="I158">
      <v>37</v>
    </nc>
  </rcc>
  <rcc rId="2838" sId="1">
    <oc r="J158">
      <v>306</v>
    </oc>
    <nc r="J158">
      <v>390</v>
    </nc>
  </rcc>
  <rcc rId="2839" sId="1">
    <oc r="E159" t="inlineStr">
      <is>
        <t>Бутерброд с сыром</t>
      </is>
    </oc>
    <nc r="E159" t="inlineStr">
      <is>
        <t>Бутерброд с колбасой</t>
      </is>
    </nc>
  </rcc>
  <rcc rId="2840" sId="1">
    <oc r="G159">
      <v>8</v>
    </oc>
    <nc r="G159">
      <v>5.8</v>
    </nc>
  </rcc>
  <rcc rId="2841" sId="1">
    <oc r="H159">
      <v>7</v>
    </oc>
    <nc r="H159">
      <v>8.3000000000000007</v>
    </nc>
  </rcc>
  <rcc rId="2842" sId="1">
    <oc r="I159">
      <v>9</v>
    </oc>
    <nc r="I159">
      <v>14.2</v>
    </nc>
  </rcc>
  <rcc rId="2843" sId="1">
    <oc r="J159">
      <v>88</v>
    </oc>
    <nc r="J159">
      <v>155</v>
    </nc>
  </rcc>
  <rcc rId="2844" sId="1">
    <oc r="K159">
      <v>7</v>
    </oc>
    <nc r="K159">
      <v>6</v>
    </nc>
  </rcc>
  <rcc rId="2845" sId="1">
    <oc r="E160" t="inlineStr">
      <is>
        <t>Кисель из концентратов</t>
      </is>
    </oc>
    <nc r="E160" t="inlineStr">
      <is>
        <t>Компот из плодов</t>
      </is>
    </nc>
  </rcc>
  <rcc rId="2846" sId="1">
    <oc r="G160">
      <v>0</v>
    </oc>
    <nc r="G160">
      <v>1.6</v>
    </nc>
  </rcc>
  <rcc rId="2847" sId="1">
    <oc r="I160">
      <v>15</v>
    </oc>
    <nc r="I160">
      <v>29</v>
    </nc>
  </rcc>
  <rcc rId="2848" sId="1">
    <oc r="J160">
      <v>60</v>
    </oc>
    <nc r="J160">
      <v>116.6</v>
    </nc>
  </rcc>
  <rcc rId="2849" sId="1">
    <oc r="K160">
      <v>358</v>
    </oc>
    <nc r="K160">
      <v>342</v>
    </nc>
  </rcc>
  <rcc rId="2850" sId="1">
    <nc r="K105">
      <v>338</v>
    </nc>
  </rcc>
  <rcc rId="2851" sId="1">
    <nc r="E162" t="inlineStr">
      <is>
        <t>Фрукты</t>
      </is>
    </nc>
  </rcc>
  <rcc rId="2852" sId="1">
    <nc r="F162">
      <v>100</v>
    </nc>
  </rcc>
  <rcc rId="2853" sId="1">
    <nc r="G162">
      <v>1</v>
    </nc>
  </rcc>
  <rcc rId="2854" sId="1">
    <nc r="H162">
      <v>1</v>
    </nc>
  </rcc>
  <rcc rId="2855" sId="1">
    <nc r="I162">
      <v>9.8000000000000007</v>
    </nc>
  </rcc>
  <rcc rId="2856" sId="1">
    <nc r="J162">
      <v>47</v>
    </nc>
  </rcc>
  <rcc rId="2857" sId="1">
    <nc r="K162">
      <v>338</v>
    </nc>
  </rcc>
  <rcc rId="2858" sId="1">
    <oc r="F168">
      <v>180</v>
    </oc>
    <nc r="F168">
      <v>200</v>
    </nc>
  </rcc>
  <rcc rId="2859" sId="1">
    <oc r="G168">
      <v>27</v>
    </oc>
    <nc r="G168">
      <v>24</v>
    </nc>
  </rcc>
  <rcc rId="2860" sId="1">
    <oc r="H168">
      <v>34</v>
    </oc>
    <nc r="H168">
      <v>9</v>
    </nc>
  </rcc>
  <rcc rId="2861" sId="1">
    <oc r="I168">
      <v>43</v>
    </oc>
    <nc r="I168">
      <v>39</v>
    </nc>
  </rcc>
  <rcc rId="2862" sId="1">
    <oc r="J168">
      <v>482</v>
    </oc>
    <nc r="J168">
      <v>337</v>
    </nc>
  </rcc>
  <rcc rId="2863" sId="1">
    <oc r="K168">
      <v>291</v>
    </oc>
    <nc r="K168">
      <v>265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625" sId="1">
    <oc r="F44">
      <v>100</v>
    </oc>
    <nc r="F44">
      <v>90</v>
    </nc>
  </rcc>
  <rcc rId="2626" sId="1">
    <oc r="E49" t="inlineStr">
      <is>
        <t xml:space="preserve">Шоколад </t>
      </is>
    </oc>
    <nc r="E49" t="inlineStr">
      <is>
        <t>Шоколад Аленка</t>
      </is>
    </nc>
  </rcc>
  <rcc rId="2627" sId="1">
    <oc r="E50" t="inlineStr">
      <is>
        <t>Кекс Селижаровский</t>
      </is>
    </oc>
    <nc r="E50" t="inlineStr">
      <is>
        <t>сок</t>
      </is>
    </nc>
  </rcc>
  <rcc rId="2628" sId="1">
    <oc r="F50">
      <v>60</v>
    </oc>
    <nc r="F50">
      <v>200</v>
    </nc>
  </rcc>
  <rcc rId="2629" sId="1">
    <oc r="G50">
      <v>3.18</v>
    </oc>
    <nc r="G50">
      <v>1</v>
    </nc>
  </rcc>
  <rcc rId="2630" sId="1">
    <oc r="H50">
      <v>10.38</v>
    </oc>
    <nc r="H50">
      <v>0</v>
    </nc>
  </rcc>
  <rcc rId="2631" sId="1">
    <oc r="I50">
      <v>12.84</v>
    </oc>
    <nc r="I50">
      <v>24.4</v>
    </nc>
  </rcc>
  <rcc rId="2632" sId="1">
    <oc r="J50">
      <v>294</v>
    </oc>
    <nc r="J50">
      <v>90</v>
    </nc>
  </rcc>
  <rcc rId="2633" sId="1">
    <nc r="E48" t="inlineStr">
      <is>
        <t>фрукты</t>
      </is>
    </nc>
  </rcc>
  <rcc rId="2634" sId="1">
    <nc r="F48">
      <v>100</v>
    </nc>
  </rcc>
  <rcc rId="2635" sId="1">
    <nc r="G48">
      <v>0.4</v>
    </nc>
  </rcc>
  <rcc rId="2636" sId="1">
    <nc r="I48">
      <v>9.8000000000000007</v>
    </nc>
  </rcc>
  <rcc rId="2637" sId="1">
    <nc r="J48">
      <v>47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750" sId="1">
    <oc r="F101">
      <v>200</v>
    </oc>
    <nc r="F101">
      <v>170</v>
    </nc>
  </rcc>
  <rcc rId="2751" sId="1">
    <oc r="E102" t="inlineStr">
      <is>
        <t>Бутерброд с колбасой</t>
      </is>
    </oc>
    <nc r="E102"/>
  </rcc>
  <rcc rId="2752" sId="1">
    <oc r="F102">
      <v>45</v>
    </oc>
    <nc r="F102"/>
  </rcc>
  <rcc rId="2753" sId="1">
    <oc r="G102">
      <v>5.8</v>
    </oc>
    <nc r="G102"/>
  </rcc>
  <rcc rId="2754" sId="1">
    <oc r="H102">
      <v>8.3000000000000007</v>
    </oc>
    <nc r="H102"/>
  </rcc>
  <rcc rId="2755" sId="1">
    <oc r="I102">
      <v>14.2</v>
    </oc>
    <nc r="I102"/>
  </rcc>
  <rcc rId="2756" sId="1">
    <oc r="J102">
      <v>161.19999999999999</v>
    </oc>
    <nc r="J102"/>
  </rcc>
  <rcc rId="2757" sId="1">
    <oc r="K102">
      <v>6</v>
    </oc>
    <nc r="K102"/>
  </rcc>
  <rcc rId="2758" sId="1">
    <oc r="E106" t="inlineStr">
      <is>
        <t>Шоколад Аленка</t>
      </is>
    </oc>
    <nc r="E106"/>
  </rcc>
  <rcc rId="2759" sId="1">
    <oc r="F106">
      <v>65</v>
    </oc>
    <nc r="F106"/>
  </rcc>
  <rcc rId="2760" sId="1">
    <oc r="G106">
      <v>35</v>
    </oc>
    <nc r="G106"/>
  </rcc>
  <rcc rId="2761" sId="1">
    <oc r="H106">
      <v>15</v>
    </oc>
    <nc r="H106"/>
  </rcc>
  <rcc rId="2762" sId="1">
    <oc r="I106">
      <v>26</v>
    </oc>
    <nc r="I106"/>
  </rcc>
  <rcc rId="2763" sId="1">
    <oc r="J106">
      <v>260</v>
    </oc>
    <nc r="J106"/>
  </rcc>
  <rcc rId="2764" sId="1">
    <nc r="E107" t="inlineStr">
      <is>
        <t>сок</t>
      </is>
    </nc>
  </rcc>
  <rcc rId="2765" sId="1">
    <nc r="F107">
      <v>200</v>
    </nc>
  </rcc>
  <rcc rId="2766" sId="1">
    <nc r="G107">
      <v>1</v>
    </nc>
  </rcc>
  <rcc rId="2767" sId="1">
    <nc r="H107">
      <v>0</v>
    </nc>
  </rcc>
  <rcc rId="2768" sId="1">
    <nc r="I107">
      <v>24.4</v>
    </nc>
  </rcc>
  <rcc rId="2769" sId="1">
    <nc r="J107">
      <v>90</v>
    </nc>
  </rcc>
  <rcc rId="2770" sId="1">
    <oc r="E126" t="inlineStr">
      <is>
        <t>Вафли голанские</t>
      </is>
    </oc>
    <nc r="E126" t="inlineStr">
      <is>
        <t>Кондитерское изделие</t>
      </is>
    </nc>
  </rcc>
  <rcc rId="2771" sId="1">
    <oc r="F126">
      <v>36</v>
    </oc>
    <nc r="F126">
      <v>30</v>
    </nc>
  </rcc>
  <rcc rId="2772" sId="1">
    <oc r="G126">
      <v>70</v>
    </oc>
    <nc r="G126">
      <v>2</v>
    </nc>
  </rcc>
  <rcc rId="2773" sId="1">
    <oc r="H126">
      <v>31</v>
    </oc>
    <nc r="H126">
      <v>4</v>
    </nc>
  </rcc>
  <rcc rId="2774" sId="1">
    <oc r="I126">
      <v>52</v>
    </oc>
    <nc r="I126">
      <v>17</v>
    </nc>
  </rcc>
  <rcc rId="2775" sId="1">
    <oc r="J126">
      <v>260</v>
    </oc>
    <nc r="J126">
      <v>109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35" activePane="bottomRight" state="frozen"/>
      <selection pane="topRight" activeCell="E1" sqref="E1"/>
      <selection pane="bottomLeft" activeCell="A6" sqref="A6"/>
      <selection pane="bottomRight" activeCell="P127" sqref="P12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1" t="s">
        <v>50</v>
      </c>
      <c r="D1" s="62"/>
      <c r="E1" s="62"/>
      <c r="F1" s="12" t="s">
        <v>16</v>
      </c>
      <c r="G1" s="2" t="s">
        <v>17</v>
      </c>
      <c r="H1" s="63" t="s">
        <v>39</v>
      </c>
      <c r="I1" s="63"/>
      <c r="J1" s="63"/>
      <c r="K1" s="63"/>
    </row>
    <row r="2" spans="1:12" ht="18">
      <c r="A2" s="35" t="s">
        <v>6</v>
      </c>
      <c r="C2" s="2"/>
      <c r="G2" s="2" t="s">
        <v>18</v>
      </c>
      <c r="H2" s="63" t="s">
        <v>40</v>
      </c>
      <c r="I2" s="63"/>
      <c r="J2" s="63"/>
      <c r="K2" s="6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155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74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24</v>
      </c>
      <c r="F10" s="43">
        <v>100</v>
      </c>
      <c r="G10" s="43">
        <v>0.4</v>
      </c>
      <c r="H10" s="43">
        <v>0</v>
      </c>
      <c r="I10" s="43">
        <v>9.8000000000000007</v>
      </c>
      <c r="J10" s="43">
        <v>47</v>
      </c>
      <c r="K10" s="44"/>
      <c r="L10" s="43"/>
    </row>
    <row r="11" spans="1:12" ht="15">
      <c r="A11" s="23"/>
      <c r="B11" s="15"/>
      <c r="C11" s="11"/>
      <c r="D11" s="51"/>
      <c r="E11" s="42" t="s">
        <v>81</v>
      </c>
      <c r="F11" s="43">
        <v>40</v>
      </c>
      <c r="G11" s="43">
        <v>7</v>
      </c>
      <c r="H11" s="43">
        <v>7</v>
      </c>
      <c r="I11" s="43">
        <v>8</v>
      </c>
      <c r="J11" s="43">
        <v>82</v>
      </c>
      <c r="K11" s="44">
        <v>7</v>
      </c>
      <c r="L11" s="43"/>
    </row>
    <row r="12" spans="1:12" ht="15">
      <c r="A12" s="23"/>
      <c r="B12" s="15"/>
      <c r="C12" s="11"/>
      <c r="D12" s="6" t="s">
        <v>75</v>
      </c>
      <c r="E12" s="42" t="s">
        <v>82</v>
      </c>
      <c r="F12" s="43">
        <v>15</v>
      </c>
      <c r="G12" s="43">
        <v>1</v>
      </c>
      <c r="H12" s="43">
        <v>4.8</v>
      </c>
      <c r="I12" s="43">
        <v>8.4</v>
      </c>
      <c r="J12" s="43">
        <v>81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610</v>
      </c>
      <c r="G13" s="19">
        <f t="shared" ref="G13:J13" si="0">SUM(G6:G12)</f>
        <v>25.4</v>
      </c>
      <c r="H13" s="19">
        <f t="shared" si="0"/>
        <v>31.8</v>
      </c>
      <c r="I13" s="19">
        <f t="shared" si="0"/>
        <v>104.2</v>
      </c>
      <c r="J13" s="19">
        <f t="shared" si="0"/>
        <v>793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78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 t="s">
        <v>81</v>
      </c>
      <c r="F22" s="43">
        <v>39</v>
      </c>
      <c r="G22" s="55">
        <v>7</v>
      </c>
      <c r="H22" s="55">
        <v>7</v>
      </c>
      <c r="I22" s="56">
        <v>8</v>
      </c>
      <c r="J22" s="43">
        <v>86</v>
      </c>
      <c r="K22" s="44">
        <v>7</v>
      </c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764</v>
      </c>
      <c r="G23" s="19">
        <f t="shared" ref="G23:J23" si="2">SUM(G14:G22)</f>
        <v>43</v>
      </c>
      <c r="H23" s="19">
        <f t="shared" si="2"/>
        <v>38</v>
      </c>
      <c r="I23" s="19">
        <f t="shared" si="2"/>
        <v>106</v>
      </c>
      <c r="J23" s="19">
        <f t="shared" si="2"/>
        <v>882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1374</v>
      </c>
      <c r="G24" s="32">
        <f t="shared" ref="G24:J24" si="4">G13+G23</f>
        <v>68.400000000000006</v>
      </c>
      <c r="H24" s="32">
        <f t="shared" si="4"/>
        <v>69.8</v>
      </c>
      <c r="I24" s="32">
        <f t="shared" si="4"/>
        <v>210.2</v>
      </c>
      <c r="J24" s="32">
        <f t="shared" si="4"/>
        <v>1675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85</v>
      </c>
      <c r="F25" s="40">
        <v>150</v>
      </c>
      <c r="G25" s="40">
        <v>26</v>
      </c>
      <c r="H25" s="40">
        <v>11</v>
      </c>
      <c r="I25" s="40">
        <v>43</v>
      </c>
      <c r="J25" s="40">
        <v>357</v>
      </c>
      <c r="K25" s="41">
        <v>223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78</v>
      </c>
      <c r="F29" s="43">
        <v>150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 t="s">
        <v>80</v>
      </c>
      <c r="F30" s="43">
        <v>50</v>
      </c>
      <c r="G30" s="43">
        <v>5.8</v>
      </c>
      <c r="H30" s="43">
        <v>8.3000000000000007</v>
      </c>
      <c r="I30" s="43">
        <v>14.2</v>
      </c>
      <c r="J30" s="43">
        <v>155</v>
      </c>
      <c r="K30" s="44">
        <v>6</v>
      </c>
      <c r="L30" s="43"/>
    </row>
    <row r="31" spans="1:12" ht="15">
      <c r="A31" s="14"/>
      <c r="B31" s="15"/>
      <c r="C31" s="11"/>
      <c r="D31" s="6" t="s">
        <v>75</v>
      </c>
      <c r="E31" s="39" t="s">
        <v>83</v>
      </c>
      <c r="F31" s="40">
        <v>60</v>
      </c>
      <c r="G31" s="40">
        <v>3</v>
      </c>
      <c r="H31" s="40">
        <v>10</v>
      </c>
      <c r="I31" s="40">
        <v>13</v>
      </c>
      <c r="J31" s="40">
        <v>294</v>
      </c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630</v>
      </c>
      <c r="G32" s="19">
        <f t="shared" ref="G32" si="6">SUM(G25:G31)</f>
        <v>40.799999999999997</v>
      </c>
      <c r="H32" s="19">
        <f t="shared" ref="H32" si="7">SUM(H25:H31)</f>
        <v>30.3</v>
      </c>
      <c r="I32" s="19">
        <f t="shared" ref="I32" si="8">SUM(I25:I31)</f>
        <v>128.19999999999999</v>
      </c>
      <c r="J32" s="19">
        <f t="shared" ref="J32:L32" si="9">SUM(J25:J31)</f>
        <v>1070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65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86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39" t="s">
        <v>53</v>
      </c>
      <c r="F36" s="40">
        <v>155</v>
      </c>
      <c r="G36" s="40">
        <v>4</v>
      </c>
      <c r="H36" s="40">
        <v>4</v>
      </c>
      <c r="I36" s="40">
        <v>24</v>
      </c>
      <c r="J36" s="40">
        <v>133</v>
      </c>
      <c r="K36" s="41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87</v>
      </c>
      <c r="F37" s="43">
        <v>200</v>
      </c>
      <c r="G37" s="43">
        <v>0</v>
      </c>
      <c r="H37" s="43">
        <v>0</v>
      </c>
      <c r="I37" s="43">
        <v>16</v>
      </c>
      <c r="J37" s="43">
        <v>65</v>
      </c>
      <c r="K37" s="44">
        <v>377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 t="s">
        <v>81</v>
      </c>
      <c r="F40" s="43">
        <v>39</v>
      </c>
      <c r="G40" s="43">
        <v>7</v>
      </c>
      <c r="H40" s="43">
        <v>7</v>
      </c>
      <c r="I40" s="43">
        <v>8</v>
      </c>
      <c r="J40" s="43">
        <v>82</v>
      </c>
      <c r="K40" s="44">
        <v>7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764</v>
      </c>
      <c r="G42" s="19">
        <f t="shared" ref="G42" si="10">SUM(G33:G41)</f>
        <v>32</v>
      </c>
      <c r="H42" s="19">
        <f t="shared" ref="H42" si="11">SUM(H33:H41)</f>
        <v>33</v>
      </c>
      <c r="I42" s="19">
        <f t="shared" ref="I42" si="12">SUM(I33:I41)</f>
        <v>85</v>
      </c>
      <c r="J42" s="19">
        <f t="shared" ref="J42:L42" si="13">SUM(J33:J41)</f>
        <v>787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1394</v>
      </c>
      <c r="G43" s="32">
        <f t="shared" ref="G43" si="14">G32+G42</f>
        <v>72.8</v>
      </c>
      <c r="H43" s="32">
        <f t="shared" ref="H43" si="15">H32+H42</f>
        <v>63.3</v>
      </c>
      <c r="I43" s="32">
        <f t="shared" ref="I43" si="16">I32+I42</f>
        <v>213.2</v>
      </c>
      <c r="J43" s="32">
        <f t="shared" ref="J43:L43" si="17">J32+J42</f>
        <v>1857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66</v>
      </c>
      <c r="F44" s="40">
        <v>90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77</v>
      </c>
      <c r="F46" s="43">
        <v>200</v>
      </c>
      <c r="G46" s="43">
        <v>0</v>
      </c>
      <c r="H46" s="43">
        <v>0</v>
      </c>
      <c r="I46" s="43">
        <v>15</v>
      </c>
      <c r="J46" s="43">
        <v>60</v>
      </c>
      <c r="K46" s="44">
        <v>376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.75" thickBot="1">
      <c r="A48" s="23"/>
      <c r="B48" s="15"/>
      <c r="C48" s="11"/>
      <c r="D48" s="7" t="s">
        <v>24</v>
      </c>
      <c r="E48" s="42" t="s">
        <v>24</v>
      </c>
      <c r="F48" s="43">
        <v>100</v>
      </c>
      <c r="G48" s="43">
        <v>0.4</v>
      </c>
      <c r="H48" s="43"/>
      <c r="I48" s="43">
        <v>9.8000000000000007</v>
      </c>
      <c r="J48" s="43">
        <v>47</v>
      </c>
      <c r="K48" s="44"/>
      <c r="L48" s="43"/>
    </row>
    <row r="49" spans="1:12" ht="15">
      <c r="A49" s="23"/>
      <c r="B49" s="15"/>
      <c r="C49" s="11"/>
      <c r="D49" s="6" t="s">
        <v>51</v>
      </c>
      <c r="E49" s="39" t="s">
        <v>82</v>
      </c>
      <c r="F49" s="40">
        <v>15</v>
      </c>
      <c r="G49" s="40">
        <v>0.8</v>
      </c>
      <c r="H49" s="40">
        <v>1.4</v>
      </c>
      <c r="I49" s="40">
        <v>9.76</v>
      </c>
      <c r="J49" s="40">
        <v>81</v>
      </c>
      <c r="K49" s="44"/>
      <c r="L49" s="43"/>
    </row>
    <row r="50" spans="1:12" ht="15">
      <c r="A50" s="23"/>
      <c r="B50" s="15"/>
      <c r="C50" s="11"/>
      <c r="D50" s="6"/>
      <c r="E50" s="42" t="s">
        <v>90</v>
      </c>
      <c r="F50" s="43">
        <v>200</v>
      </c>
      <c r="G50" s="43">
        <v>1</v>
      </c>
      <c r="H50" s="43">
        <v>0</v>
      </c>
      <c r="I50" s="43">
        <v>24.4</v>
      </c>
      <c r="J50" s="43">
        <v>90</v>
      </c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790</v>
      </c>
      <c r="G51" s="19">
        <f t="shared" ref="G51" si="18">SUM(G44:G50)</f>
        <v>28.2</v>
      </c>
      <c r="H51" s="19">
        <f t="shared" ref="H51" si="19">SUM(H44:H50)</f>
        <v>13.4</v>
      </c>
      <c r="I51" s="19">
        <f t="shared" ref="I51" si="20">SUM(I44:I50)</f>
        <v>115.96000000000001</v>
      </c>
      <c r="J51" s="19">
        <f t="shared" ref="J51:L51" si="21">SUM(J44:J50)</f>
        <v>922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69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91</v>
      </c>
      <c r="F56" s="43">
        <v>200</v>
      </c>
      <c r="G56" s="43">
        <v>1.6</v>
      </c>
      <c r="H56" s="43">
        <v>0</v>
      </c>
      <c r="I56" s="43">
        <v>29</v>
      </c>
      <c r="J56" s="43">
        <v>116.6</v>
      </c>
      <c r="K56" s="44">
        <v>342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 t="s">
        <v>81</v>
      </c>
      <c r="F60" s="43">
        <v>39</v>
      </c>
      <c r="G60" s="55">
        <v>7</v>
      </c>
      <c r="H60" s="55">
        <v>7</v>
      </c>
      <c r="I60" s="56">
        <v>8</v>
      </c>
      <c r="J60" s="43">
        <v>86</v>
      </c>
      <c r="K60" s="44">
        <v>7</v>
      </c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739</v>
      </c>
      <c r="G61" s="19">
        <f t="shared" ref="G61" si="22">SUM(G52:G60)</f>
        <v>31.6</v>
      </c>
      <c r="H61" s="19">
        <f t="shared" ref="H61" si="23">SUM(H52:H60)</f>
        <v>22</v>
      </c>
      <c r="I61" s="19">
        <f t="shared" ref="I61" si="24">SUM(I52:I60)</f>
        <v>93</v>
      </c>
      <c r="J61" s="19">
        <f t="shared" ref="J61:L61" si="25">SUM(J52:J60)</f>
        <v>775.6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1529</v>
      </c>
      <c r="G62" s="32">
        <f t="shared" ref="G62" si="26">G51+G61</f>
        <v>59.8</v>
      </c>
      <c r="H62" s="32">
        <f t="shared" ref="H62" si="27">H51+H61</f>
        <v>35.4</v>
      </c>
      <c r="I62" s="32">
        <f t="shared" ref="I62" si="28">I51+I61</f>
        <v>208.96</v>
      </c>
      <c r="J62" s="32">
        <f t="shared" ref="J62:L62" si="29">J51+J61</f>
        <v>1697.6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88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87</v>
      </c>
      <c r="F65" s="43">
        <v>200</v>
      </c>
      <c r="G65" s="43">
        <v>0</v>
      </c>
      <c r="H65" s="43">
        <v>0</v>
      </c>
      <c r="I65" s="43">
        <v>16</v>
      </c>
      <c r="J65" s="43">
        <v>65</v>
      </c>
      <c r="K65" s="44">
        <v>377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24</v>
      </c>
      <c r="F67" s="43">
        <v>100</v>
      </c>
      <c r="G67" s="43">
        <v>1</v>
      </c>
      <c r="H67" s="43">
        <v>0</v>
      </c>
      <c r="I67" s="43">
        <v>14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 t="s">
        <v>89</v>
      </c>
      <c r="F68" s="43">
        <v>36</v>
      </c>
      <c r="G68" s="43">
        <v>35</v>
      </c>
      <c r="H68" s="43">
        <v>15.5</v>
      </c>
      <c r="I68" s="43">
        <v>26</v>
      </c>
      <c r="J68" s="43">
        <v>260</v>
      </c>
      <c r="K68" s="44"/>
      <c r="L68" s="43"/>
    </row>
    <row r="69" spans="1:12" ht="15">
      <c r="A69" s="23"/>
      <c r="B69" s="15"/>
      <c r="C69" s="11"/>
      <c r="D69" s="6"/>
      <c r="E69" s="42" t="s">
        <v>80</v>
      </c>
      <c r="F69" s="43">
        <v>40</v>
      </c>
      <c r="G69" s="43">
        <v>5.8</v>
      </c>
      <c r="H69" s="43">
        <v>8.3000000000000007</v>
      </c>
      <c r="I69" s="43">
        <v>14.2</v>
      </c>
      <c r="J69" s="43">
        <v>148</v>
      </c>
      <c r="K69" s="44">
        <v>6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566</v>
      </c>
      <c r="G70" s="19">
        <f t="shared" ref="G70" si="30">SUM(G63:G69)</f>
        <v>47.8</v>
      </c>
      <c r="H70" s="19">
        <f t="shared" ref="H70" si="31">SUM(H63:H69)</f>
        <v>27.8</v>
      </c>
      <c r="I70" s="19">
        <f t="shared" ref="I70" si="32">SUM(I63:I69)</f>
        <v>115.2</v>
      </c>
      <c r="J70" s="19">
        <f t="shared" ref="J70:L70" si="33">SUM(J63:J69)</f>
        <v>866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70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71</v>
      </c>
      <c r="L74" s="43"/>
    </row>
    <row r="75" spans="1:12" ht="15">
      <c r="A75" s="23"/>
      <c r="B75" s="15"/>
      <c r="C75" s="11"/>
      <c r="D75" s="7" t="s">
        <v>30</v>
      </c>
      <c r="E75" s="42" t="s">
        <v>44</v>
      </c>
      <c r="F75" s="43">
        <v>200</v>
      </c>
      <c r="G75" s="43">
        <v>4</v>
      </c>
      <c r="H75" s="43">
        <v>3</v>
      </c>
      <c r="I75" s="43">
        <v>28</v>
      </c>
      <c r="J75" s="43">
        <v>152</v>
      </c>
      <c r="K75" s="44">
        <v>379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 t="s">
        <v>81</v>
      </c>
      <c r="F79" s="43">
        <v>39</v>
      </c>
      <c r="G79" s="55">
        <v>7</v>
      </c>
      <c r="H79" s="55">
        <v>7</v>
      </c>
      <c r="I79" s="56">
        <v>8</v>
      </c>
      <c r="J79" s="43">
        <v>86</v>
      </c>
      <c r="K79" s="44">
        <v>7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789</v>
      </c>
      <c r="G80" s="19">
        <f t="shared" ref="G80" si="34">SUM(G71:G79)</f>
        <v>37</v>
      </c>
      <c r="H80" s="19">
        <f t="shared" ref="H80" si="35">SUM(H71:H79)</f>
        <v>43</v>
      </c>
      <c r="I80" s="19">
        <f t="shared" ref="I80" si="36">SUM(I71:I79)</f>
        <v>98</v>
      </c>
      <c r="J80" s="19">
        <f t="shared" ref="J80:L80" si="37">SUM(J71:J79)</f>
        <v>935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1355</v>
      </c>
      <c r="G81" s="32">
        <f t="shared" ref="G81" si="38">G70+G80</f>
        <v>84.8</v>
      </c>
      <c r="H81" s="32">
        <f t="shared" ref="H81" si="39">H70+H80</f>
        <v>70.8</v>
      </c>
      <c r="I81" s="32">
        <f t="shared" ref="I81" si="40">I70+I80</f>
        <v>213.2</v>
      </c>
      <c r="J81" s="32">
        <f t="shared" ref="J81:L81" si="41">J70+J80</f>
        <v>1801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/>
      <c r="F87" s="43"/>
      <c r="G87" s="57"/>
      <c r="H87" s="57"/>
      <c r="I87" s="57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0</v>
      </c>
      <c r="G100" s="32">
        <f t="shared" ref="G100" si="50">G89+G99</f>
        <v>0</v>
      </c>
      <c r="H100" s="32">
        <f t="shared" ref="H100" si="51">H89+H99</f>
        <v>0</v>
      </c>
      <c r="I100" s="32">
        <f t="shared" ref="I100" si="52">I89+I99</f>
        <v>0</v>
      </c>
      <c r="J100" s="32">
        <f t="shared" ref="J100:L100" si="53">J89+J99</f>
        <v>0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92</v>
      </c>
      <c r="F101" s="40">
        <v>170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93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78</v>
      </c>
      <c r="F105" s="43">
        <v>100</v>
      </c>
      <c r="G105" s="43">
        <v>1</v>
      </c>
      <c r="H105" s="43">
        <v>1</v>
      </c>
      <c r="I105" s="43">
        <v>9.8000000000000007</v>
      </c>
      <c r="J105" s="43">
        <v>47</v>
      </c>
      <c r="K105" s="44">
        <v>338</v>
      </c>
      <c r="L105" s="43"/>
    </row>
    <row r="106" spans="1:12" ht="15">
      <c r="A106" s="23"/>
      <c r="B106" s="15"/>
      <c r="C106" s="11"/>
      <c r="D106" s="6" t="s">
        <v>75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 t="s">
        <v>90</v>
      </c>
      <c r="F107" s="43">
        <v>200</v>
      </c>
      <c r="G107" s="43">
        <v>1</v>
      </c>
      <c r="H107" s="43">
        <v>0</v>
      </c>
      <c r="I107" s="43">
        <v>24.4</v>
      </c>
      <c r="J107" s="43">
        <v>90</v>
      </c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690</v>
      </c>
      <c r="G108" s="19">
        <f t="shared" ref="G108:J108" si="54">SUM(G101:G107)</f>
        <v>21</v>
      </c>
      <c r="H108" s="19">
        <f t="shared" si="54"/>
        <v>21</v>
      </c>
      <c r="I108" s="19">
        <f t="shared" si="54"/>
        <v>111.19999999999999</v>
      </c>
      <c r="J108" s="19">
        <f t="shared" si="54"/>
        <v>698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73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60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61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62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/>
      <c r="E117" s="42" t="s">
        <v>81</v>
      </c>
      <c r="F117" s="43">
        <v>39</v>
      </c>
      <c r="G117" s="55">
        <v>7</v>
      </c>
      <c r="H117" s="55">
        <v>7</v>
      </c>
      <c r="I117" s="56">
        <v>8</v>
      </c>
      <c r="J117" s="43">
        <v>86</v>
      </c>
      <c r="K117" s="44">
        <v>7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764</v>
      </c>
      <c r="G118" s="19">
        <f t="shared" ref="G118:J118" si="56">SUM(G109:G117)</f>
        <v>37</v>
      </c>
      <c r="H118" s="19">
        <f t="shared" si="56"/>
        <v>39</v>
      </c>
      <c r="I118" s="19">
        <f t="shared" si="56"/>
        <v>101</v>
      </c>
      <c r="J118" s="19">
        <f t="shared" si="56"/>
        <v>904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1454</v>
      </c>
      <c r="G119" s="32">
        <f t="shared" ref="G119" si="58">G108+G118</f>
        <v>58</v>
      </c>
      <c r="H119" s="32">
        <f t="shared" ref="H119" si="59">H108+H118</f>
        <v>60</v>
      </c>
      <c r="I119" s="32">
        <f t="shared" ref="I119" si="60">I108+I118</f>
        <v>212.2</v>
      </c>
      <c r="J119" s="32">
        <f t="shared" ref="J119:L119" si="61">J108+J118</f>
        <v>1602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63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79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72</v>
      </c>
      <c r="F124" s="43">
        <v>200</v>
      </c>
      <c r="G124" s="43">
        <v>1</v>
      </c>
      <c r="H124" s="43">
        <v>0</v>
      </c>
      <c r="I124" s="43">
        <v>24.4</v>
      </c>
      <c r="J124" s="43">
        <v>90</v>
      </c>
      <c r="K124" s="44"/>
      <c r="L124" s="43"/>
    </row>
    <row r="125" spans="1:12" ht="15">
      <c r="A125" s="14"/>
      <c r="B125" s="15"/>
      <c r="C125" s="11"/>
      <c r="D125" s="6" t="s">
        <v>75</v>
      </c>
      <c r="E125" s="42" t="s">
        <v>83</v>
      </c>
      <c r="F125" s="43">
        <v>60</v>
      </c>
      <c r="G125" s="43">
        <v>3.18</v>
      </c>
      <c r="H125" s="43">
        <v>10.38</v>
      </c>
      <c r="I125" s="43">
        <v>12.84</v>
      </c>
      <c r="J125" s="43">
        <v>294</v>
      </c>
      <c r="K125" s="44"/>
      <c r="L125" s="43"/>
    </row>
    <row r="126" spans="1:12" ht="15">
      <c r="A126" s="14"/>
      <c r="B126" s="15"/>
      <c r="C126" s="11"/>
      <c r="D126" s="6" t="s">
        <v>75</v>
      </c>
      <c r="E126" s="42" t="s">
        <v>94</v>
      </c>
      <c r="F126" s="43">
        <v>30</v>
      </c>
      <c r="G126" s="43">
        <v>2</v>
      </c>
      <c r="H126" s="43">
        <v>4</v>
      </c>
      <c r="I126" s="43">
        <v>17</v>
      </c>
      <c r="J126" s="43">
        <v>109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670</v>
      </c>
      <c r="G127" s="19">
        <f t="shared" ref="G127:J127" si="62">SUM(G120:G126)</f>
        <v>27.22</v>
      </c>
      <c r="H127" s="19">
        <f t="shared" si="62"/>
        <v>37.380000000000003</v>
      </c>
      <c r="I127" s="19">
        <f t="shared" si="62"/>
        <v>115.92</v>
      </c>
      <c r="J127" s="19">
        <f t="shared" si="62"/>
        <v>1103.8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64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/>
      <c r="E136" s="42" t="s">
        <v>81</v>
      </c>
      <c r="F136" s="43">
        <v>39</v>
      </c>
      <c r="G136" s="55">
        <v>7</v>
      </c>
      <c r="H136" s="55">
        <v>7</v>
      </c>
      <c r="I136" s="56">
        <v>8</v>
      </c>
      <c r="J136" s="43">
        <v>86</v>
      </c>
      <c r="K136" s="44">
        <v>7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761</v>
      </c>
      <c r="G137" s="19">
        <f t="shared" ref="G137:J137" si="64">SUM(G128:G136)</f>
        <v>31</v>
      </c>
      <c r="H137" s="19">
        <f t="shared" si="64"/>
        <v>24</v>
      </c>
      <c r="I137" s="19">
        <f t="shared" si="64"/>
        <v>110</v>
      </c>
      <c r="J137" s="19">
        <f t="shared" si="64"/>
        <v>833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1431</v>
      </c>
      <c r="G138" s="32">
        <f t="shared" ref="G138" si="66">G127+G137</f>
        <v>58.22</v>
      </c>
      <c r="H138" s="32">
        <f t="shared" ref="H138" si="67">H127+H137</f>
        <v>61.38</v>
      </c>
      <c r="I138" s="32">
        <f t="shared" ref="I138" si="68">I127+I137</f>
        <v>225.92000000000002</v>
      </c>
      <c r="J138" s="32">
        <f t="shared" ref="J138:L138" si="69">J127+J137</f>
        <v>1936.8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95</v>
      </c>
      <c r="F139" s="40">
        <v>180</v>
      </c>
      <c r="G139" s="40">
        <v>9</v>
      </c>
      <c r="H139" s="40">
        <v>6</v>
      </c>
      <c r="I139" s="40">
        <v>75</v>
      </c>
      <c r="J139" s="40">
        <v>380</v>
      </c>
      <c r="K139" s="41">
        <v>396</v>
      </c>
      <c r="L139" s="40"/>
    </row>
    <row r="140" spans="1:12" ht="15">
      <c r="A140" s="23"/>
      <c r="B140" s="15"/>
      <c r="C140" s="11"/>
      <c r="D140" s="51"/>
      <c r="E140" s="42" t="s">
        <v>80</v>
      </c>
      <c r="F140" s="43">
        <v>50</v>
      </c>
      <c r="G140" s="43">
        <v>5.8</v>
      </c>
      <c r="H140" s="43">
        <v>8.3000000000000007</v>
      </c>
      <c r="I140" s="43">
        <v>14.2</v>
      </c>
      <c r="J140" s="43">
        <v>155</v>
      </c>
      <c r="K140" s="44">
        <v>6</v>
      </c>
      <c r="L140" s="43"/>
    </row>
    <row r="141" spans="1:12" ht="15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0</v>
      </c>
      <c r="H141" s="43">
        <v>0</v>
      </c>
      <c r="I141" s="43">
        <v>15</v>
      </c>
      <c r="J141" s="43">
        <v>60</v>
      </c>
      <c r="K141" s="44">
        <v>358</v>
      </c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.75" thickBot="1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51</v>
      </c>
      <c r="E144" s="39" t="s">
        <v>82</v>
      </c>
      <c r="F144" s="40">
        <v>15</v>
      </c>
      <c r="G144" s="40">
        <v>0.8</v>
      </c>
      <c r="H144" s="40">
        <v>1.4</v>
      </c>
      <c r="I144" s="40">
        <v>9.76</v>
      </c>
      <c r="J144" s="40">
        <v>81</v>
      </c>
      <c r="K144" s="44"/>
      <c r="L144" s="43"/>
    </row>
    <row r="145" spans="1:12" ht="15">
      <c r="A145" s="23"/>
      <c r="B145" s="15"/>
      <c r="C145" s="11"/>
      <c r="D145" s="6"/>
      <c r="E145" s="42" t="s">
        <v>90</v>
      </c>
      <c r="F145" s="43">
        <v>200</v>
      </c>
      <c r="G145" s="43">
        <v>1</v>
      </c>
      <c r="H145" s="43">
        <v>0</v>
      </c>
      <c r="I145" s="43">
        <v>24.4</v>
      </c>
      <c r="J145" s="43">
        <v>90</v>
      </c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645</v>
      </c>
      <c r="G146" s="19">
        <f t="shared" ref="G146:J146" si="70">SUM(G139:G145)</f>
        <v>16.600000000000001</v>
      </c>
      <c r="H146" s="19">
        <f t="shared" si="70"/>
        <v>15.700000000000001</v>
      </c>
      <c r="I146" s="19">
        <f t="shared" si="70"/>
        <v>138.36000000000001</v>
      </c>
      <c r="J146" s="19">
        <f t="shared" si="70"/>
        <v>766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65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84</v>
      </c>
      <c r="F149" s="43">
        <v>100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/>
      <c r="E155" s="42" t="s">
        <v>81</v>
      </c>
      <c r="F155" s="43">
        <v>39</v>
      </c>
      <c r="G155" s="55">
        <v>7</v>
      </c>
      <c r="H155" s="55">
        <v>7</v>
      </c>
      <c r="I155" s="56">
        <v>8</v>
      </c>
      <c r="J155" s="43">
        <v>86</v>
      </c>
      <c r="K155" s="44">
        <v>7</v>
      </c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769</v>
      </c>
      <c r="G156" s="19">
        <f t="shared" ref="G156:J156" si="72">SUM(G147:G155)</f>
        <v>34.6</v>
      </c>
      <c r="H156" s="19">
        <f t="shared" si="72"/>
        <v>38</v>
      </c>
      <c r="I156" s="19">
        <f t="shared" si="72"/>
        <v>97</v>
      </c>
      <c r="J156" s="19">
        <f t="shared" si="72"/>
        <v>903.6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1414</v>
      </c>
      <c r="G157" s="32">
        <f t="shared" ref="G157" si="74">G146+G156</f>
        <v>51.2</v>
      </c>
      <c r="H157" s="32">
        <f t="shared" ref="H157" si="75">H146+H156</f>
        <v>53.7</v>
      </c>
      <c r="I157" s="32">
        <f t="shared" ref="I157" si="76">I146+I156</f>
        <v>235.36</v>
      </c>
      <c r="J157" s="32">
        <f t="shared" ref="J157:L157" si="77">J146+J156</f>
        <v>1669.6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85</v>
      </c>
      <c r="F158" s="40">
        <v>150</v>
      </c>
      <c r="G158" s="40">
        <v>10</v>
      </c>
      <c r="H158" s="40">
        <v>6</v>
      </c>
      <c r="I158" s="40">
        <v>37</v>
      </c>
      <c r="J158" s="40">
        <v>390</v>
      </c>
      <c r="K158" s="41">
        <v>223</v>
      </c>
      <c r="L158" s="40"/>
    </row>
    <row r="159" spans="1:12" ht="15">
      <c r="A159" s="23"/>
      <c r="B159" s="15"/>
      <c r="C159" s="11"/>
      <c r="D159" s="6"/>
      <c r="E159" s="42" t="s">
        <v>80</v>
      </c>
      <c r="F159" s="43">
        <v>50</v>
      </c>
      <c r="G159" s="43">
        <v>5.8</v>
      </c>
      <c r="H159" s="43">
        <v>8.3000000000000007</v>
      </c>
      <c r="I159" s="43">
        <v>14.2</v>
      </c>
      <c r="J159" s="43">
        <v>155</v>
      </c>
      <c r="K159" s="44">
        <v>6</v>
      </c>
      <c r="L159" s="43"/>
    </row>
    <row r="160" spans="1:12" ht="15">
      <c r="A160" s="23"/>
      <c r="B160" s="15"/>
      <c r="C160" s="11"/>
      <c r="D160" s="7" t="s">
        <v>22</v>
      </c>
      <c r="E160" s="42" t="s">
        <v>58</v>
      </c>
      <c r="F160" s="43">
        <v>200</v>
      </c>
      <c r="G160" s="43">
        <v>1.6</v>
      </c>
      <c r="H160" s="43">
        <v>0</v>
      </c>
      <c r="I160" s="43">
        <v>29</v>
      </c>
      <c r="J160" s="43">
        <v>116.6</v>
      </c>
      <c r="K160" s="44">
        <v>342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 t="s">
        <v>78</v>
      </c>
      <c r="F162" s="43">
        <v>100</v>
      </c>
      <c r="G162" s="43">
        <v>1</v>
      </c>
      <c r="H162" s="43">
        <v>1</v>
      </c>
      <c r="I162" s="43">
        <v>9.8000000000000007</v>
      </c>
      <c r="J162" s="43">
        <v>47</v>
      </c>
      <c r="K162" s="44">
        <v>338</v>
      </c>
      <c r="L162" s="44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 t="s">
        <v>75</v>
      </c>
      <c r="E164" s="42" t="s">
        <v>83</v>
      </c>
      <c r="F164" s="43">
        <v>60</v>
      </c>
      <c r="G164" s="43">
        <v>3.18</v>
      </c>
      <c r="H164" s="43">
        <v>10.38</v>
      </c>
      <c r="I164" s="43">
        <v>12.84</v>
      </c>
      <c r="J164" s="43">
        <v>294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560</v>
      </c>
      <c r="G165" s="19">
        <f t="shared" ref="G165:J165" si="78">SUM(G158:G164)</f>
        <v>21.580000000000002</v>
      </c>
      <c r="H165" s="19">
        <f t="shared" si="78"/>
        <v>25.68</v>
      </c>
      <c r="I165" s="19">
        <f t="shared" si="78"/>
        <v>102.84</v>
      </c>
      <c r="J165" s="19">
        <f t="shared" si="78"/>
        <v>1002.6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76</v>
      </c>
      <c r="F168" s="43">
        <v>200</v>
      </c>
      <c r="G168" s="43">
        <v>24</v>
      </c>
      <c r="H168" s="43">
        <v>9</v>
      </c>
      <c r="I168" s="43">
        <v>39</v>
      </c>
      <c r="J168" s="43">
        <v>337</v>
      </c>
      <c r="K168" s="44">
        <v>265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 t="s">
        <v>81</v>
      </c>
      <c r="F174" s="43">
        <v>39</v>
      </c>
      <c r="G174" s="55">
        <v>7</v>
      </c>
      <c r="H174" s="55">
        <v>7</v>
      </c>
      <c r="I174" s="56">
        <v>8</v>
      </c>
      <c r="J174" s="43">
        <v>86</v>
      </c>
      <c r="K174" s="44">
        <v>7</v>
      </c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739</v>
      </c>
      <c r="G175" s="19">
        <f t="shared" ref="G175:J175" si="80">SUM(G166:G174)</f>
        <v>42</v>
      </c>
      <c r="H175" s="19">
        <f t="shared" si="80"/>
        <v>24</v>
      </c>
      <c r="I175" s="19">
        <f t="shared" si="80"/>
        <v>96</v>
      </c>
      <c r="J175" s="19">
        <f t="shared" si="80"/>
        <v>740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1299</v>
      </c>
      <c r="G176" s="32">
        <f t="shared" ref="G176" si="82">G165+G175</f>
        <v>63.58</v>
      </c>
      <c r="H176" s="32">
        <f t="shared" ref="H176" si="83">H165+H175</f>
        <v>49.68</v>
      </c>
      <c r="I176" s="32">
        <f t="shared" ref="I176" si="84">I165+I175</f>
        <v>198.84</v>
      </c>
      <c r="J176" s="32">
        <f t="shared" ref="J176:L176" si="85">J165+J175</f>
        <v>1742.6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68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72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100</v>
      </c>
      <c r="G181" s="43">
        <v>1</v>
      </c>
      <c r="H181" s="43">
        <v>0</v>
      </c>
      <c r="I181" s="43">
        <v>7</v>
      </c>
      <c r="J181" s="43">
        <v>40</v>
      </c>
      <c r="K181" s="44">
        <v>338</v>
      </c>
      <c r="L181" s="43"/>
    </row>
    <row r="182" spans="1:12" ht="15">
      <c r="A182" s="23"/>
      <c r="B182" s="15"/>
      <c r="C182" s="11"/>
      <c r="D182" s="6" t="s">
        <v>75</v>
      </c>
      <c r="E182" s="42" t="s">
        <v>94</v>
      </c>
      <c r="F182" s="43">
        <v>30</v>
      </c>
      <c r="G182" s="43">
        <v>1.5</v>
      </c>
      <c r="H182" s="43">
        <v>3.9</v>
      </c>
      <c r="I182" s="43">
        <v>16.5</v>
      </c>
      <c r="J182" s="43">
        <v>108.9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14.5</v>
      </c>
      <c r="H184" s="19">
        <f t="shared" si="86"/>
        <v>15.9</v>
      </c>
      <c r="I184" s="19">
        <f t="shared" si="86"/>
        <v>114.9</v>
      </c>
      <c r="J184" s="19">
        <f t="shared" si="86"/>
        <v>650.9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69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67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78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 t="s">
        <v>81</v>
      </c>
      <c r="F193" s="43">
        <v>38.299999999999997</v>
      </c>
      <c r="G193" s="55">
        <v>7</v>
      </c>
      <c r="H193" s="55">
        <v>7</v>
      </c>
      <c r="I193" s="56">
        <v>8</v>
      </c>
      <c r="J193" s="43">
        <v>86</v>
      </c>
      <c r="K193" s="44">
        <v>7</v>
      </c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758.3</v>
      </c>
      <c r="G194" s="19">
        <f t="shared" ref="G194:J194" si="88">SUM(G185:G193)</f>
        <v>26</v>
      </c>
      <c r="H194" s="19">
        <f t="shared" si="88"/>
        <v>36</v>
      </c>
      <c r="I194" s="19">
        <f t="shared" si="88"/>
        <v>73</v>
      </c>
      <c r="J194" s="19">
        <f t="shared" si="88"/>
        <v>788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1288.3</v>
      </c>
      <c r="G195" s="32">
        <f t="shared" ref="G195" si="90">G184+G194</f>
        <v>40.5</v>
      </c>
      <c r="H195" s="32">
        <f t="shared" ref="H195" si="91">H184+H194</f>
        <v>51.9</v>
      </c>
      <c r="I195" s="32">
        <f t="shared" ref="I195" si="92">I184+I194</f>
        <v>187.9</v>
      </c>
      <c r="J195" s="32">
        <f t="shared" ref="J195:L195" si="93">J184+J194</f>
        <v>1438.9</v>
      </c>
      <c r="K195" s="32"/>
      <c r="L195" s="32">
        <f t="shared" si="93"/>
        <v>0</v>
      </c>
    </row>
    <row r="196" spans="1:1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1393.1444444444444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61.922222222222217</v>
      </c>
      <c r="H196" s="34">
        <f t="shared" si="94"/>
        <v>57.328888888888891</v>
      </c>
      <c r="I196" s="34">
        <f t="shared" si="94"/>
        <v>211.75333333333333</v>
      </c>
      <c r="J196" s="34">
        <f t="shared" si="94"/>
        <v>1713.3888888888889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2026-10-13T07:13:45Z</dcterms:modified>
</cp:coreProperties>
</file>