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L155" i="1"/>
  <c r="B195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G176" s="1"/>
  <c r="F165"/>
  <c r="B157"/>
  <c r="A157"/>
  <c r="L156"/>
  <c r="B147"/>
  <c r="A147"/>
  <c r="L146"/>
  <c r="L157" s="1"/>
  <c r="J146"/>
  <c r="J155" s="1"/>
  <c r="J156" s="1"/>
  <c r="I146"/>
  <c r="I155" s="1"/>
  <c r="I156" s="1"/>
  <c r="H146"/>
  <c r="H155" s="1"/>
  <c r="H156" s="1"/>
  <c r="G146"/>
  <c r="G155" s="1"/>
  <c r="G156" s="1"/>
  <c r="F146"/>
  <c r="F155" s="1"/>
  <c r="F156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I43" s="1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I24" s="1"/>
  <c r="H13"/>
  <c r="H24" s="1"/>
  <c r="G13"/>
  <c r="F13"/>
  <c r="F176" l="1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<sst xmlns="http://schemas.openxmlformats.org/spreadsheetml/2006/main" count="300" uniqueCount="100">
  <si>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</si>
  <si>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</si>
  <si>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</si>
  <si>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</si>
  <si>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</si>
  <si>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</si>
  <si>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</si>
  <si>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</si>
  <si>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</si>
  <si>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</si>
  <si>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</si>
  <si>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</si>
  <si>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</si>
  <si>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</si>
  <si>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</si>
  <si>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</si>
  <si>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</si>
  <si>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</si>
  <si>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</si>
  <si>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</si>
  <si>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</si>
  <si>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</si>
  <si>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</si>
  <si>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</si>
  <si>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</si>
  <si>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</si>
  <si>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</si>
  <si>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</si>
  <si>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</si>
  <si>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</si>
  <si>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</si>
  <si>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</si>
  <si>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</si>
  <si>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</si>
  <si>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</si>
  <si>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</si>
  <si>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</si>
  <si>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</si>
  <si>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</si>
  <si>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</si>
  <si>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</si>
  <si>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</si>
  <si>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</si>
  <si>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</si>
  <si>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</si>
  <si>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</si>
  <si>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</si>
  <si>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</si>
  <si>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</si>
  <si>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</si>
  <si>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</si>
  <si>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</si>
  <si>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</si>
  <si>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Компот из кураги и изюма</t>
  </si>
  <si>
    <t>Котлета рыбная</t>
  </si>
  <si>
    <t>Пюре картофельное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</si>
  <si>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</si>
  <si>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</si>
  <si>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</si>
  <si>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</si>
  <si>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</si>
  <si>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</si>
  <si>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</si>
  <si>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</si>
  <si>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</si>
  <si>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</si>
  <si>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</si>
  <si>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</si>
  <si>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</si>
  <si>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</si>
  <si>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</si>
  <si>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</si>
  <si>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</si>
  <si>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</si>
  <si>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</si>
  <si>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</si>
  <si>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</si>
  <si>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</si>
  <si>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</si>
  <si>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</si>
  <si>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</si>
  <si>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</si>
  <si>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Бутерброд с сыром</t>
  </si>
  <si>
    <t>Щи из свежей капусты с картофелем</t>
  </si>
  <si>
    <t>Гор блюдо</t>
  </si>
  <si>
    <t>Сладкое</t>
  </si>
  <si>
    <t>Батончик</t>
  </si>
  <si>
    <t xml:space="preserve">Плов </t>
  </si>
  <si>
    <t xml:space="preserve">Чай с сахаром </t>
  </si>
  <si>
    <t>Шоколад Аленка</t>
  </si>
  <si>
    <t>Бутерброд с колбасой</t>
  </si>
  <si>
    <t>Каша молочная из гречневой крупы с маслом сливочным</t>
  </si>
  <si>
    <t>Вафельный батончик</t>
  </si>
  <si>
    <t xml:space="preserve">Батончик </t>
  </si>
  <si>
    <t>Вафли Импульс</t>
  </si>
  <si>
    <t xml:space="preserve">Шоколад Аленка </t>
  </si>
  <si>
    <t>Блины( со сгущенкой)</t>
  </si>
  <si>
    <t>Блины  (со сгущенкой)</t>
  </si>
  <si>
    <t>Вафли голанские</t>
  </si>
  <si>
    <t xml:space="preserve">Батончик Супер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</si>
</sst>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36DA0C00-811F-4FFA-B18B-CBB505D866C5}" diskRevisions="1" revisionId="732" version="25" protected="1">
  <header guid="{36DA0C00-811F-4FFA-B18B-CBB505D866C5}" dateTime="2026-03-12T13:49:15" maxSheetId="2" userName="Пользователь Windows" r:id="rId25" minRId="711" maxRId="73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11" sId="1">
    <oc r="F12">
      <v>32</v>
    </oc>
    <nc r="F12">
      <v>40</v>
    </nc>
  </rcc>
  <rcc rId="712" sId="1">
    <oc r="G12">
      <v>1.6</v>
    </oc>
    <nc r="G12">
      <v>5</v>
    </nc>
  </rcc>
  <rcc rId="713" sId="1">
    <oc r="H12">
      <v>5.76</v>
    </oc>
    <nc r="H12">
      <v>6</v>
    </nc>
  </rcc>
  <rcc rId="714" sId="1">
    <oc r="I12">
      <v>18.239999999999998</v>
    </oc>
    <nc r="I12">
      <v>30.8</v>
    </nc>
  </rcc>
  <rcc rId="715" sId="1">
    <oc r="J12">
      <v>124.8</v>
    </oc>
    <nc r="J12">
      <v>180</v>
    </nc>
  </rcc>
  <rcc rId="716" sId="1">
    <oc r="E63" t="inlineStr">
      <is>
        <t>Блины с начинкой</t>
      </is>
    </oc>
    <nc r="E63" t="inlineStr">
      <is>
        <t>Блины( со сгущенкой)</t>
      </is>
    </nc>
  </rcc>
  <rcc rId="717" sId="1">
    <oc r="E65" t="inlineStr">
      <is>
        <t>Кисель из концентратов</t>
      </is>
    </oc>
    <nc r="E65" t="inlineStr">
      <is>
        <t>Какао с молоком</t>
      </is>
    </nc>
  </rcc>
  <rcc rId="718" sId="1">
    <oc r="G65">
      <v>2</v>
    </oc>
    <nc r="G65">
      <v>3.76</v>
    </nc>
  </rcc>
  <rcc rId="719" sId="1">
    <oc r="H65">
      <v>0</v>
    </oc>
    <nc r="H65">
      <v>2.7</v>
    </nc>
  </rcc>
  <rcc rId="720" sId="1">
    <oc r="I65">
      <v>0</v>
    </oc>
    <nc r="I65">
      <v>28.3</v>
    </nc>
  </rcc>
  <rcc rId="721" sId="1">
    <oc r="J65">
      <v>173</v>
    </oc>
    <nc r="J65">
      <v>150.80000000000001</v>
    </nc>
  </rcc>
  <rcc rId="722" sId="1">
    <oc r="K65">
      <v>348</v>
    </oc>
    <nc r="K65">
      <v>382</v>
    </nc>
  </rcc>
  <rcc rId="723" sId="1">
    <oc r="E158" t="inlineStr">
      <is>
        <t>Блины  (со сгущенкой0</t>
      </is>
    </oc>
    <nc r="E158" t="inlineStr">
      <is>
        <t>Блины  (со сгущенкой)</t>
      </is>
    </nc>
  </rcc>
  <rcc rId="724" sId="1">
    <oc r="E163" t="inlineStr">
      <is>
        <t>Бутерброд с сыром</t>
      </is>
    </oc>
    <nc r="E163" t="inlineStr">
      <is>
        <t>Бутерброд с колбасой</t>
      </is>
    </nc>
  </rcc>
  <rcc rId="725" sId="1">
    <oc r="E164" t="inlineStr">
      <is>
        <t>Сок</t>
      </is>
    </oc>
    <nc r="E164" t="inlineStr">
      <is>
        <t>Вафли голанские</t>
      </is>
    </nc>
  </rcc>
  <rcc rId="726" sId="1">
    <oc r="J164">
      <v>90</v>
    </oc>
    <nc r="J164">
      <v>260</v>
    </nc>
  </rcc>
  <rcc rId="727" sId="1">
    <oc r="G164">
      <v>1</v>
    </oc>
    <nc r="G164">
      <v>35</v>
    </nc>
  </rcc>
  <rcc rId="728" sId="1">
    <oc r="H164">
      <v>0</v>
    </oc>
    <nc r="H164">
      <v>15.5</v>
    </nc>
  </rcc>
  <rcc rId="729" sId="1">
    <oc r="I164">
      <v>24.4</v>
    </oc>
    <nc r="I164">
      <v>26</v>
    </nc>
  </rcc>
  <rcc rId="730" sId="1">
    <oc r="F158">
      <v>165</v>
    </oc>
    <nc r="F158">
      <v>200</v>
    </nc>
  </rcc>
  <rcc rId="731" sId="1">
    <oc r="F164">
      <v>200</v>
    </oc>
    <nc r="F164">
      <v>50</v>
    </nc>
  </rcc>
  <rcc rId="732" sId="1">
    <oc r="E12" t="inlineStr">
      <is>
        <t>Пироженное Хиппово</t>
      </is>
    </oc>
    <nc r="E12" t="inlineStr">
      <is>
        <t xml:space="preserve">Батончик Супер 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8" sqref="E1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50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189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84</v>
      </c>
      <c r="E7" s="42" t="s">
        <v>43</v>
      </c>
      <c r="F7" s="43">
        <v>84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 t="s">
        <v>85</v>
      </c>
      <c r="E12" s="42" t="s">
        <v>99</v>
      </c>
      <c r="F12" s="43">
        <v>40</v>
      </c>
      <c r="G12" s="43">
        <v>5</v>
      </c>
      <c r="H12" s="43">
        <v>6</v>
      </c>
      <c r="I12" s="43">
        <v>30.8</v>
      </c>
      <c r="J12" s="43">
        <v>180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533</v>
      </c>
      <c r="G13" s="19">
        <f t="shared" ref="G13:J13" si="0">SUM(G6:G12)</f>
        <v>22</v>
      </c>
      <c r="H13" s="19">
        <f t="shared" si="0"/>
        <v>26</v>
      </c>
      <c r="I13" s="19">
        <f t="shared" si="0"/>
        <v>108.8</v>
      </c>
      <c r="J13" s="19">
        <f t="shared" si="0"/>
        <v>763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60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</v>
      </c>
      <c r="H18" s="43">
        <v>0</v>
      </c>
      <c r="I18" s="43">
        <v>15</v>
      </c>
      <c r="J18" s="43">
        <v>60</v>
      </c>
      <c r="K18" s="44">
        <v>376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725</v>
      </c>
      <c r="G23" s="19">
        <f t="shared" ref="G23:J23" si="2">SUM(G14:G22)</f>
        <v>32</v>
      </c>
      <c r="H23" s="19">
        <f t="shared" si="2"/>
        <v>28</v>
      </c>
      <c r="I23" s="19">
        <f t="shared" si="2"/>
        <v>85</v>
      </c>
      <c r="J23" s="19">
        <f t="shared" si="2"/>
        <v>704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1258</v>
      </c>
      <c r="G24" s="32">
        <f t="shared" ref="G24:J24" si="4">G13+G23</f>
        <v>54</v>
      </c>
      <c r="H24" s="32">
        <f t="shared" si="4"/>
        <v>54</v>
      </c>
      <c r="I24" s="32">
        <f t="shared" si="4"/>
        <v>193.8</v>
      </c>
      <c r="J24" s="32">
        <f t="shared" si="4"/>
        <v>1467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91</v>
      </c>
      <c r="F25" s="40">
        <v>220</v>
      </c>
      <c r="G25" s="40">
        <v>9.1999999999999993</v>
      </c>
      <c r="H25" s="40">
        <v>12.4</v>
      </c>
      <c r="I25" s="40">
        <v>55.4</v>
      </c>
      <c r="J25" s="40">
        <v>370</v>
      </c>
      <c r="K25" s="41">
        <v>173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 t="s">
        <v>90</v>
      </c>
      <c r="F30" s="43">
        <v>50</v>
      </c>
      <c r="G30" s="43">
        <v>5.8</v>
      </c>
      <c r="H30" s="43">
        <v>8.3000000000000007</v>
      </c>
      <c r="I30" s="43">
        <v>14.2</v>
      </c>
      <c r="J30" s="43">
        <v>155</v>
      </c>
      <c r="K30" s="44">
        <v>6</v>
      </c>
      <c r="L30" s="43"/>
    </row>
    <row r="31" spans="1:12" ht="15">
      <c r="A31" s="14"/>
      <c r="B31" s="15"/>
      <c r="C31" s="11"/>
      <c r="D31" s="6" t="s">
        <v>85</v>
      </c>
      <c r="E31" s="42" t="s">
        <v>89</v>
      </c>
      <c r="F31" s="43">
        <v>15</v>
      </c>
      <c r="G31" s="43">
        <v>1</v>
      </c>
      <c r="H31" s="43">
        <v>4.8</v>
      </c>
      <c r="I31" s="43">
        <v>8.4</v>
      </c>
      <c r="J31" s="43">
        <v>81</v>
      </c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6">SUM(G25:G31)</f>
        <v>20</v>
      </c>
      <c r="H32" s="19">
        <f t="shared" ref="H32" si="7">SUM(H25:H31)</f>
        <v>26.500000000000004</v>
      </c>
      <c r="I32" s="19">
        <f t="shared" ref="I32" si="8">SUM(I25:I31)</f>
        <v>117.00000000000001</v>
      </c>
      <c r="J32" s="19">
        <f t="shared" ref="J32:L32" si="9">SUM(J25:J31)</f>
        <v>776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72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">
      <c r="A35" s="14"/>
      <c r="B35" s="15"/>
      <c r="C35" s="11"/>
      <c r="D35" s="7" t="s">
        <v>28</v>
      </c>
      <c r="E35" s="42" t="s">
        <v>54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42" t="s">
        <v>55</v>
      </c>
      <c r="F36" s="43">
        <v>155</v>
      </c>
      <c r="G36" s="43">
        <v>4</v>
      </c>
      <c r="H36" s="43">
        <v>4</v>
      </c>
      <c r="I36" s="43">
        <v>24</v>
      </c>
      <c r="J36" s="43">
        <v>133</v>
      </c>
      <c r="K36" s="44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725</v>
      </c>
      <c r="G42" s="19">
        <f t="shared" ref="G42" si="10">SUM(G33:G41)</f>
        <v>25</v>
      </c>
      <c r="H42" s="19">
        <f t="shared" ref="H42" si="11">SUM(H33:H41)</f>
        <v>26</v>
      </c>
      <c r="I42" s="19">
        <f t="shared" ref="I42" si="12">SUM(I33:I41)</f>
        <v>76</v>
      </c>
      <c r="J42" s="19">
        <f t="shared" ref="J42:L42" si="13">SUM(J33:J41)</f>
        <v>700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1230</v>
      </c>
      <c r="G43" s="32">
        <f t="shared" ref="G43" si="14">G32+G42</f>
        <v>45</v>
      </c>
      <c r="H43" s="32">
        <f t="shared" ref="H43" si="15">H32+H42</f>
        <v>52.5</v>
      </c>
      <c r="I43" s="32">
        <f t="shared" ref="I43" si="16">I32+I42</f>
        <v>193</v>
      </c>
      <c r="J43" s="32">
        <f t="shared" ref="J43:L43" si="17">J32+J42</f>
        <v>1476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74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68</v>
      </c>
      <c r="F45" s="43">
        <v>151</v>
      </c>
      <c r="G45" s="43">
        <v>8</v>
      </c>
      <c r="H45" s="43">
        <v>6</v>
      </c>
      <c r="I45" s="43">
        <v>41</v>
      </c>
      <c r="J45" s="43">
        <v>258</v>
      </c>
      <c r="K45" s="44" t="s">
        <v>69</v>
      </c>
      <c r="L45" s="43"/>
    </row>
    <row r="46" spans="1:12" ht="15">
      <c r="A46" s="23"/>
      <c r="B46" s="15"/>
      <c r="C46" s="11"/>
      <c r="D46" s="7" t="s">
        <v>22</v>
      </c>
      <c r="E46" s="42" t="s">
        <v>88</v>
      </c>
      <c r="F46" s="43">
        <v>200</v>
      </c>
      <c r="G46" s="43">
        <v>0</v>
      </c>
      <c r="H46" s="43">
        <v>0</v>
      </c>
      <c r="I46" s="43">
        <v>16</v>
      </c>
      <c r="J46" s="43">
        <v>65</v>
      </c>
      <c r="K46" s="44">
        <v>377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42" t="s">
        <v>80</v>
      </c>
      <c r="F49" s="43">
        <v>60</v>
      </c>
      <c r="G49" s="43">
        <v>3.18</v>
      </c>
      <c r="H49" s="43">
        <v>10.38</v>
      </c>
      <c r="I49" s="43">
        <v>123.84</v>
      </c>
      <c r="J49" s="43">
        <v>294</v>
      </c>
      <c r="K49" s="44"/>
      <c r="L49" s="43"/>
    </row>
    <row r="50" spans="1:12" ht="15">
      <c r="A50" s="23"/>
      <c r="B50" s="15"/>
      <c r="C50" s="11"/>
      <c r="D50" s="6"/>
      <c r="E50" s="42" t="s">
        <v>92</v>
      </c>
      <c r="F50" s="43">
        <v>18</v>
      </c>
      <c r="G50" s="43">
        <v>0.8</v>
      </c>
      <c r="H50" s="43">
        <v>1.4</v>
      </c>
      <c r="I50" s="43">
        <v>9.76</v>
      </c>
      <c r="J50" s="43">
        <v>80</v>
      </c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559</v>
      </c>
      <c r="G51" s="19">
        <f t="shared" ref="G51" si="18">SUM(G44:G50)</f>
        <v>29.98</v>
      </c>
      <c r="H51" s="19">
        <f t="shared" ref="H51" si="19">SUM(H44:H50)</f>
        <v>23.78</v>
      </c>
      <c r="I51" s="19">
        <f t="shared" ref="I51" si="20">SUM(I44:I50)</f>
        <v>206.6</v>
      </c>
      <c r="J51" s="19">
        <f t="shared" ref="J51:L51" si="21">SUM(J44:J50)</f>
        <v>1083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77</v>
      </c>
      <c r="F53" s="43">
        <v>260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57</v>
      </c>
      <c r="F54" s="43">
        <v>215</v>
      </c>
      <c r="G54" s="43">
        <v>13</v>
      </c>
      <c r="H54" s="43">
        <v>9</v>
      </c>
      <c r="I54" s="43">
        <v>21</v>
      </c>
      <c r="J54" s="43">
        <v>330</v>
      </c>
      <c r="K54" s="44" t="s">
        <v>58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53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705</v>
      </c>
      <c r="G61" s="19">
        <f t="shared" ref="G61" si="22">SUM(G52:G60)</f>
        <v>24</v>
      </c>
      <c r="H61" s="19">
        <f t="shared" ref="H61" si="23">SUM(H52:H60)</f>
        <v>15</v>
      </c>
      <c r="I61" s="19">
        <f t="shared" ref="I61" si="24">SUM(I52:I60)</f>
        <v>90</v>
      </c>
      <c r="J61" s="19">
        <f t="shared" ref="J61:L61" si="25">SUM(J52:J60)</f>
        <v>713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1264</v>
      </c>
      <c r="G62" s="32">
        <f t="shared" ref="G62" si="26">G51+G61</f>
        <v>53.980000000000004</v>
      </c>
      <c r="H62" s="32">
        <f t="shared" ref="H62" si="27">H51+H61</f>
        <v>38.78</v>
      </c>
      <c r="I62" s="32">
        <f t="shared" ref="I62" si="28">I51+I61</f>
        <v>296.60000000000002</v>
      </c>
      <c r="J62" s="32">
        <f t="shared" ref="J62:L62" si="29">J51+J61</f>
        <v>1796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96</v>
      </c>
      <c r="F63" s="40">
        <v>150</v>
      </c>
      <c r="G63" s="40">
        <v>6</v>
      </c>
      <c r="H63" s="40">
        <v>4</v>
      </c>
      <c r="I63" s="40">
        <v>45</v>
      </c>
      <c r="J63" s="40">
        <v>218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3.76</v>
      </c>
      <c r="H65" s="43">
        <v>2.7</v>
      </c>
      <c r="I65" s="43">
        <v>28.3</v>
      </c>
      <c r="J65" s="43">
        <v>150.80000000000001</v>
      </c>
      <c r="K65" s="44">
        <v>382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51</v>
      </c>
      <c r="E68" s="42" t="s">
        <v>81</v>
      </c>
      <c r="F68" s="43">
        <v>200</v>
      </c>
      <c r="G68" s="43">
        <v>1</v>
      </c>
      <c r="H68" s="43">
        <v>0</v>
      </c>
      <c r="I68" s="43">
        <v>24.4</v>
      </c>
      <c r="J68" s="43">
        <v>90</v>
      </c>
      <c r="K68" s="44"/>
      <c r="L68" s="43"/>
    </row>
    <row r="69" spans="1:12" ht="15">
      <c r="A69" s="23"/>
      <c r="B69" s="15"/>
      <c r="C69" s="11"/>
      <c r="D69" s="6"/>
      <c r="E69" s="42" t="s">
        <v>82</v>
      </c>
      <c r="F69" s="43">
        <v>50</v>
      </c>
      <c r="G69" s="43">
        <v>9.06</v>
      </c>
      <c r="H69" s="43">
        <v>8.6199999999999992</v>
      </c>
      <c r="I69" s="43">
        <v>10.1</v>
      </c>
      <c r="J69" s="43">
        <v>110</v>
      </c>
      <c r="K69" s="44">
        <v>7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600</v>
      </c>
      <c r="G70" s="19">
        <f t="shared" ref="G70" si="30">SUM(G63:G69)</f>
        <v>19.82</v>
      </c>
      <c r="H70" s="19">
        <f t="shared" ref="H70" si="31">SUM(H63:H69)</f>
        <v>15.32</v>
      </c>
      <c r="I70" s="19">
        <f t="shared" ref="I70" si="32">SUM(I63:I69)</f>
        <v>107.79999999999998</v>
      </c>
      <c r="J70" s="19">
        <f t="shared" ref="J70:L70" si="33">SUM(J63:J69)</f>
        <v>568.79999999999995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78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79</v>
      </c>
      <c r="L74" s="43"/>
    </row>
    <row r="75" spans="1:12" ht="15">
      <c r="A75" s="23"/>
      <c r="B75" s="15"/>
      <c r="C75" s="11"/>
      <c r="D75" s="7" t="s">
        <v>30</v>
      </c>
      <c r="E75" s="42" t="s">
        <v>88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26</v>
      </c>
      <c r="H80" s="19">
        <f t="shared" ref="H80" si="35">SUM(H71:H79)</f>
        <v>33</v>
      </c>
      <c r="I80" s="19">
        <f t="shared" ref="I80" si="36">SUM(I71:I79)</f>
        <v>77</v>
      </c>
      <c r="J80" s="19">
        <f t="shared" ref="J80:L80" si="37">SUM(J71:J79)</f>
        <v>757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1350</v>
      </c>
      <c r="G81" s="32">
        <f t="shared" ref="G81" si="38">G70+G80</f>
        <v>45.82</v>
      </c>
      <c r="H81" s="32">
        <f t="shared" ref="H81" si="39">H70+H80</f>
        <v>48.32</v>
      </c>
      <c r="I81" s="32">
        <f t="shared" ref="I81" si="40">I70+I80</f>
        <v>184.79999999999998</v>
      </c>
      <c r="J81" s="32">
        <f t="shared" ref="J81:L81" si="41">J70+J80</f>
        <v>1325.8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61</v>
      </c>
      <c r="F82" s="40">
        <v>180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81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 t="s">
        <v>86</v>
      </c>
      <c r="F87" s="43">
        <v>40</v>
      </c>
      <c r="G87" s="43">
        <v>5</v>
      </c>
      <c r="H87" s="43">
        <v>6</v>
      </c>
      <c r="I87" s="43">
        <v>31</v>
      </c>
      <c r="J87" s="43">
        <v>180</v>
      </c>
      <c r="K87" s="44"/>
      <c r="L87" s="43"/>
    </row>
    <row r="88" spans="1:12" ht="15">
      <c r="A88" s="23"/>
      <c r="B88" s="15"/>
      <c r="C88" s="11"/>
      <c r="D88" s="6"/>
      <c r="E88" s="42" t="s">
        <v>82</v>
      </c>
      <c r="F88" s="43">
        <v>50</v>
      </c>
      <c r="G88" s="43">
        <v>9.06</v>
      </c>
      <c r="H88" s="43">
        <v>8.6199999999999992</v>
      </c>
      <c r="I88" s="43">
        <v>10.1</v>
      </c>
      <c r="J88" s="43">
        <v>110</v>
      </c>
      <c r="K88" s="44">
        <v>7</v>
      </c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490</v>
      </c>
      <c r="G89" s="19">
        <f t="shared" ref="G89" si="42">SUM(G82:G88)</f>
        <v>24.060000000000002</v>
      </c>
      <c r="H89" s="19">
        <f t="shared" ref="H89" si="43">SUM(H82:H88)</f>
        <v>29.619999999999997</v>
      </c>
      <c r="I89" s="19">
        <f t="shared" ref="I89" si="44">SUM(I82:I88)</f>
        <v>134.1</v>
      </c>
      <c r="J89" s="19">
        <f t="shared" ref="J89:L89" si="45">SUM(J82:J88)</f>
        <v>709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63</v>
      </c>
      <c r="F91" s="43">
        <v>265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64</v>
      </c>
      <c r="F92" s="43">
        <v>205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34</v>
      </c>
      <c r="H99" s="19">
        <f t="shared" ref="H99" si="47">SUM(H90:H98)</f>
        <v>16</v>
      </c>
      <c r="I99" s="19">
        <f t="shared" ref="I99" si="48">SUM(I90:I98)</f>
        <v>78</v>
      </c>
      <c r="J99" s="19">
        <f t="shared" ref="J99:L99" si="49">SUM(J90:J98)</f>
        <v>714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1190</v>
      </c>
      <c r="G100" s="32">
        <f t="shared" ref="G100" si="50">G89+G99</f>
        <v>58.06</v>
      </c>
      <c r="H100" s="32">
        <f t="shared" ref="H100" si="51">H89+H99</f>
        <v>45.62</v>
      </c>
      <c r="I100" s="32">
        <f t="shared" ref="I100" si="52">I89+I99</f>
        <v>212.1</v>
      </c>
      <c r="J100" s="32">
        <f t="shared" ref="J100:L100" si="53">J89+J99</f>
        <v>1423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65</v>
      </c>
      <c r="F101" s="40">
        <v>180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66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85</v>
      </c>
      <c r="E106" s="42" t="s">
        <v>93</v>
      </c>
      <c r="F106" s="43">
        <v>40</v>
      </c>
      <c r="G106" s="43">
        <v>6</v>
      </c>
      <c r="H106" s="43">
        <v>10.8</v>
      </c>
      <c r="I106" s="43">
        <v>19.399999999999999</v>
      </c>
      <c r="J106" s="43">
        <v>180</v>
      </c>
      <c r="K106" s="44"/>
      <c r="L106" s="43"/>
    </row>
    <row r="107" spans="1:12" ht="15">
      <c r="A107" s="23"/>
      <c r="B107" s="15"/>
      <c r="C107" s="11"/>
      <c r="D107" s="6"/>
      <c r="E107" s="42" t="s">
        <v>81</v>
      </c>
      <c r="F107" s="43">
        <v>200</v>
      </c>
      <c r="G107" s="43">
        <v>1</v>
      </c>
      <c r="H107" s="43">
        <v>0</v>
      </c>
      <c r="I107" s="43">
        <v>24.4</v>
      </c>
      <c r="J107" s="43">
        <v>90</v>
      </c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640</v>
      </c>
      <c r="G108" s="19">
        <f t="shared" ref="G108:J108" si="54">SUM(G101:G107)</f>
        <v>26</v>
      </c>
      <c r="H108" s="19">
        <f t="shared" si="54"/>
        <v>30.8</v>
      </c>
      <c r="I108" s="19">
        <f t="shared" si="54"/>
        <v>120.80000000000001</v>
      </c>
      <c r="J108" s="19">
        <f t="shared" si="54"/>
        <v>831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83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67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68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69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725</v>
      </c>
      <c r="G118" s="19">
        <f t="shared" ref="G118:J118" si="56">SUM(G109:G117)</f>
        <v>30</v>
      </c>
      <c r="H118" s="19">
        <f t="shared" si="56"/>
        <v>32</v>
      </c>
      <c r="I118" s="19">
        <f t="shared" si="56"/>
        <v>93</v>
      </c>
      <c r="J118" s="19">
        <f t="shared" si="56"/>
        <v>818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1365</v>
      </c>
      <c r="G119" s="32">
        <f t="shared" ref="G119" si="58">G108+G118</f>
        <v>56</v>
      </c>
      <c r="H119" s="32">
        <f t="shared" ref="H119" si="59">H108+H118</f>
        <v>62.8</v>
      </c>
      <c r="I119" s="32">
        <f t="shared" ref="I119" si="60">I108+I118</f>
        <v>213.8</v>
      </c>
      <c r="J119" s="32">
        <f t="shared" ref="J119:L119" si="61">J108+J118</f>
        <v>1649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180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62</v>
      </c>
      <c r="F122" s="43">
        <v>200</v>
      </c>
      <c r="G122" s="43">
        <v>4</v>
      </c>
      <c r="H122" s="43">
        <v>3</v>
      </c>
      <c r="I122" s="43">
        <v>27</v>
      </c>
      <c r="J122" s="43">
        <v>151</v>
      </c>
      <c r="K122" s="44">
        <v>382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81</v>
      </c>
      <c r="F125" s="43">
        <v>200</v>
      </c>
      <c r="G125" s="43">
        <v>1</v>
      </c>
      <c r="H125" s="43">
        <v>0</v>
      </c>
      <c r="I125" s="43">
        <v>24.4</v>
      </c>
      <c r="J125" s="43">
        <v>90</v>
      </c>
      <c r="K125" s="44"/>
      <c r="L125" s="43"/>
    </row>
    <row r="126" spans="1:12" ht="15">
      <c r="A126" s="14"/>
      <c r="B126" s="15"/>
      <c r="C126" s="11"/>
      <c r="D126" s="6" t="s">
        <v>85</v>
      </c>
      <c r="E126" s="42" t="s">
        <v>94</v>
      </c>
      <c r="F126" s="43">
        <v>23</v>
      </c>
      <c r="G126" s="43">
        <v>1</v>
      </c>
      <c r="H126" s="43">
        <v>1</v>
      </c>
      <c r="I126" s="43">
        <v>10</v>
      </c>
      <c r="J126" s="43">
        <v>80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633</v>
      </c>
      <c r="G127" s="19">
        <f t="shared" ref="G127:J127" si="62">SUM(G120:G126)</f>
        <v>26</v>
      </c>
      <c r="H127" s="19">
        <f t="shared" si="62"/>
        <v>27</v>
      </c>
      <c r="I127" s="19">
        <f t="shared" si="62"/>
        <v>97.4</v>
      </c>
      <c r="J127" s="19">
        <f t="shared" si="62"/>
        <v>791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60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71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155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725</v>
      </c>
      <c r="G137" s="19">
        <f t="shared" ref="G137:J137" si="64">SUM(G128:G136)</f>
        <v>24</v>
      </c>
      <c r="H137" s="19">
        <f t="shared" si="64"/>
        <v>17</v>
      </c>
      <c r="I137" s="19">
        <f t="shared" si="64"/>
        <v>102</v>
      </c>
      <c r="J137" s="19">
        <f t="shared" si="64"/>
        <v>747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1358</v>
      </c>
      <c r="G138" s="32">
        <f t="shared" ref="G138" si="66">G127+G137</f>
        <v>50</v>
      </c>
      <c r="H138" s="32">
        <f t="shared" ref="H138" si="67">H127+H137</f>
        <v>44</v>
      </c>
      <c r="I138" s="32">
        <f t="shared" ref="I138" si="68">I127+I137</f>
        <v>199.4</v>
      </c>
      <c r="J138" s="32">
        <f t="shared" ref="J138:L138" si="69">J127+J137</f>
        <v>1538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91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62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51</v>
      </c>
      <c r="E144" s="42" t="s">
        <v>80</v>
      </c>
      <c r="F144" s="43">
        <v>60</v>
      </c>
      <c r="G144" s="43">
        <v>3.18</v>
      </c>
      <c r="H144" s="43">
        <v>10.38</v>
      </c>
      <c r="I144" s="43">
        <v>12.84</v>
      </c>
      <c r="J144" s="43">
        <v>294</v>
      </c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18.38</v>
      </c>
      <c r="H146" s="19">
        <f t="shared" si="70"/>
        <v>26.78</v>
      </c>
      <c r="I146" s="19">
        <f t="shared" si="70"/>
        <v>105.24000000000001</v>
      </c>
      <c r="J146" s="19">
        <f t="shared" si="70"/>
        <v>868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72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73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155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62</v>
      </c>
      <c r="F151" s="43">
        <v>200</v>
      </c>
      <c r="G151" s="43">
        <v>4</v>
      </c>
      <c r="H151" s="43">
        <v>3</v>
      </c>
      <c r="I151" s="43">
        <v>27</v>
      </c>
      <c r="J151" s="43">
        <v>151</v>
      </c>
      <c r="K151" s="44">
        <v>382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 t="s">
        <v>33</v>
      </c>
      <c r="E155" s="52"/>
      <c r="F155" s="53">
        <f>SUM(F146:F154)</f>
        <v>1225</v>
      </c>
      <c r="G155" s="53">
        <f t="shared" ref="G155:J156" si="72">SUM(G146:G154)</f>
        <v>48.379999999999995</v>
      </c>
      <c r="H155" s="53">
        <f t="shared" si="72"/>
        <v>60.78</v>
      </c>
      <c r="I155" s="53">
        <f t="shared" si="72"/>
        <v>192.24</v>
      </c>
      <c r="J155" s="53">
        <f t="shared" si="72"/>
        <v>1720</v>
      </c>
      <c r="K155" s="54"/>
      <c r="L155" s="53">
        <f t="shared" ref="L155:L156" si="73">SUM(L146:L154)</f>
        <v>0</v>
      </c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1950</v>
      </c>
      <c r="G156" s="19">
        <f t="shared" si="72"/>
        <v>78.38</v>
      </c>
      <c r="H156" s="19">
        <f t="shared" si="72"/>
        <v>94.78</v>
      </c>
      <c r="I156" s="19">
        <f t="shared" si="72"/>
        <v>279.24</v>
      </c>
      <c r="J156" s="19">
        <f t="shared" si="72"/>
        <v>2572</v>
      </c>
      <c r="K156" s="25"/>
      <c r="L156" s="19">
        <f t="shared" si="73"/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2450</v>
      </c>
      <c r="G157" s="32">
        <f t="shared" ref="G157" si="74">G146+G156</f>
        <v>96.759999999999991</v>
      </c>
      <c r="H157" s="32">
        <f t="shared" ref="H157" si="75">H146+H156</f>
        <v>121.56</v>
      </c>
      <c r="I157" s="32">
        <f t="shared" ref="I157" si="76">I146+I156</f>
        <v>384.48</v>
      </c>
      <c r="J157" s="32">
        <f t="shared" ref="J157:L157" si="77">J146+J156</f>
        <v>3440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97</v>
      </c>
      <c r="F158" s="40">
        <v>200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49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348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90</v>
      </c>
      <c r="F163" s="43">
        <v>50</v>
      </c>
      <c r="G163" s="43">
        <v>9</v>
      </c>
      <c r="H163" s="43">
        <v>8</v>
      </c>
      <c r="I163" s="43">
        <v>10</v>
      </c>
      <c r="J163" s="43">
        <v>114.4</v>
      </c>
      <c r="K163" s="44">
        <v>7</v>
      </c>
      <c r="L163" s="43"/>
    </row>
    <row r="164" spans="1:12" ht="15">
      <c r="A164" s="23"/>
      <c r="B164" s="15"/>
      <c r="C164" s="11"/>
      <c r="D164" s="6"/>
      <c r="E164" s="42" t="s">
        <v>98</v>
      </c>
      <c r="F164" s="43">
        <v>50</v>
      </c>
      <c r="G164" s="43">
        <v>35</v>
      </c>
      <c r="H164" s="43">
        <v>15.5</v>
      </c>
      <c r="I164" s="43">
        <v>26</v>
      </c>
      <c r="J164" s="43">
        <v>260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54</v>
      </c>
      <c r="H165" s="19">
        <f t="shared" si="78"/>
        <v>35.5</v>
      </c>
      <c r="I165" s="19">
        <f t="shared" si="78"/>
        <v>81</v>
      </c>
      <c r="J165" s="19">
        <f t="shared" si="78"/>
        <v>740.4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56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87</v>
      </c>
      <c r="F168" s="43">
        <v>200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38</v>
      </c>
      <c r="H175" s="19">
        <f t="shared" si="80"/>
        <v>42</v>
      </c>
      <c r="I175" s="19">
        <f t="shared" si="80"/>
        <v>92</v>
      </c>
      <c r="J175" s="19">
        <f t="shared" si="80"/>
        <v>799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1200</v>
      </c>
      <c r="G176" s="32">
        <f t="shared" ref="G176" si="82">G165+G175</f>
        <v>92</v>
      </c>
      <c r="H176" s="32">
        <f t="shared" ref="H176" si="83">H165+H175</f>
        <v>77.5</v>
      </c>
      <c r="I176" s="32">
        <f t="shared" ref="I176" si="84">I165+I175</f>
        <v>173</v>
      </c>
      <c r="J176" s="32">
        <f t="shared" ref="J176:L176" si="85">J165+J175</f>
        <v>1539.4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76</v>
      </c>
      <c r="F177" s="40">
        <v>200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62</v>
      </c>
      <c r="F179" s="43">
        <v>200</v>
      </c>
      <c r="G179" s="43">
        <v>4</v>
      </c>
      <c r="H179" s="43">
        <v>3</v>
      </c>
      <c r="I179" s="43">
        <v>27</v>
      </c>
      <c r="J179" s="43">
        <v>151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85</v>
      </c>
      <c r="E182" s="42" t="s">
        <v>95</v>
      </c>
      <c r="F182" s="43">
        <v>15</v>
      </c>
      <c r="G182" s="43">
        <v>1.8</v>
      </c>
      <c r="H182" s="43">
        <v>6.2</v>
      </c>
      <c r="I182" s="43">
        <v>18.16</v>
      </c>
      <c r="J182" s="43">
        <v>161</v>
      </c>
      <c r="K182" s="44"/>
      <c r="L182" s="43"/>
    </row>
    <row r="183" spans="1:12" ht="15">
      <c r="A183" s="23"/>
      <c r="B183" s="15"/>
      <c r="C183" s="11"/>
      <c r="D183" s="6"/>
      <c r="E183" s="42" t="s">
        <v>81</v>
      </c>
      <c r="F183" s="43">
        <v>200</v>
      </c>
      <c r="G183" s="43">
        <v>1</v>
      </c>
      <c r="H183" s="43">
        <v>4.8</v>
      </c>
      <c r="I183" s="43">
        <v>8.4</v>
      </c>
      <c r="J183" s="43">
        <v>81</v>
      </c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635</v>
      </c>
      <c r="G184" s="19">
        <f t="shared" ref="G184:J184" si="86">SUM(G177:G183)</f>
        <v>17.8</v>
      </c>
      <c r="H184" s="19">
        <f t="shared" si="86"/>
        <v>26</v>
      </c>
      <c r="I184" s="19">
        <f t="shared" si="86"/>
        <v>120.56</v>
      </c>
      <c r="J184" s="19">
        <f t="shared" si="86"/>
        <v>805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77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75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55</v>
      </c>
      <c r="F188" s="43">
        <v>155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725</v>
      </c>
      <c r="G194" s="19">
        <f t="shared" ref="G194:J194" si="88">SUM(G185:G193)</f>
        <v>19</v>
      </c>
      <c r="H194" s="19">
        <f t="shared" si="88"/>
        <v>29</v>
      </c>
      <c r="I194" s="19">
        <f t="shared" si="88"/>
        <v>65</v>
      </c>
      <c r="J194" s="19">
        <f t="shared" si="88"/>
        <v>702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1360</v>
      </c>
      <c r="G195" s="32">
        <f t="shared" ref="G195" si="90">G184+G194</f>
        <v>36.799999999999997</v>
      </c>
      <c r="H195" s="32">
        <f t="shared" ref="H195" si="91">H184+H194</f>
        <v>55</v>
      </c>
      <c r="I195" s="32">
        <f t="shared" ref="I195" si="92">I184+I194</f>
        <v>185.56</v>
      </c>
      <c r="J195" s="32">
        <f t="shared" ref="J195:L195" si="93">J184+J194</f>
        <v>1507</v>
      </c>
      <c r="K195" s="32"/>
      <c r="L195" s="32">
        <f t="shared" si="93"/>
        <v>0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1402.5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58.841999999999999</v>
      </c>
      <c r="H196" s="34">
        <f t="shared" si="94"/>
        <v>60.007999999999996</v>
      </c>
      <c r="I196" s="34">
        <f t="shared" si="94"/>
        <v>223.654</v>
      </c>
      <c r="J196" s="34">
        <f t="shared" si="94"/>
        <v>1716.1199999999997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2026-03-12T10:49:15Z</dcterms:modified>
</cp:coreProperties>
</file>