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211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Override PartName="/xl/revisions/revisionLog121111.xml" ContentType="application/vnd.openxmlformats-officedocument.spreadsheetml.revisionLog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211.xml" ContentType="application/vnd.openxmlformats-officedocument.spreadsheetml.revisionLo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13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workbookProtection lockRevision="1"/>
  <bookViews>
    <workbookView xWindow="360" yWindow="15" windowWidth="20730" windowHeight="9720"/>
  </bookViews>
  <sheets>
    <sheet name="Лист1" sheetId="1" r:id="rId1"/>
  </sheets>
  <calcPr calcId="124519"/>
  <customWorkbookViews>
    <customWorkbookView name="Пользователь Windows - Личное представление" guid="{512C5D5C-A33E-4CA8-B482-79099EDCE57B}" mergeInterval="0" personalView="1" maximized="1" xWindow="1" yWindow="1" windowWidth="1366" windowHeight="538" activeSheetId="1"/>
  </customWorkbookViews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J195" s="1"/>
  <c r="I184"/>
  <c r="H184"/>
  <c r="G184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H165"/>
  <c r="G165"/>
  <c r="F165"/>
  <c r="B157"/>
  <c r="A157"/>
  <c r="L156"/>
  <c r="B147"/>
  <c r="A147"/>
  <c r="L146"/>
  <c r="L157" s="1"/>
  <c r="J146"/>
  <c r="J156" s="1"/>
  <c r="I146"/>
  <c r="I156" s="1"/>
  <c r="H146"/>
  <c r="H156" s="1"/>
  <c r="G146"/>
  <c r="G156" s="1"/>
  <c r="F146"/>
  <c r="F156" s="1"/>
  <c r="B138"/>
  <c r="A138"/>
  <c r="L137"/>
  <c r="J137"/>
  <c r="I137"/>
  <c r="H137"/>
  <c r="G137"/>
  <c r="F137"/>
  <c r="B128"/>
  <c r="A128"/>
  <c r="L127"/>
  <c r="L138" s="1"/>
  <c r="J127"/>
  <c r="I127"/>
  <c r="I138" s="1"/>
  <c r="H127"/>
  <c r="G127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J100" s="1"/>
  <c r="I89"/>
  <c r="H89"/>
  <c r="G89"/>
  <c r="F89"/>
  <c r="B81"/>
  <c r="A81"/>
  <c r="L80"/>
  <c r="J80"/>
  <c r="I80"/>
  <c r="H80"/>
  <c r="G80"/>
  <c r="F80"/>
  <c r="B71"/>
  <c r="A71"/>
  <c r="L70"/>
  <c r="L81" s="1"/>
  <c r="J70"/>
  <c r="I70"/>
  <c r="H70"/>
  <c r="G70"/>
  <c r="F70"/>
  <c r="F81" s="1"/>
  <c r="B62"/>
  <c r="A62"/>
  <c r="L61"/>
  <c r="J61"/>
  <c r="I61"/>
  <c r="H61"/>
  <c r="G61"/>
  <c r="F61"/>
  <c r="B52"/>
  <c r="A52"/>
  <c r="L51"/>
  <c r="L62" s="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I32"/>
  <c r="H32"/>
  <c r="G32"/>
  <c r="F32"/>
  <c r="B24"/>
  <c r="A24"/>
  <c r="L23"/>
  <c r="J23"/>
  <c r="I23"/>
  <c r="H23"/>
  <c r="G23"/>
  <c r="F23"/>
  <c r="B14"/>
  <c r="A14"/>
  <c r="L13"/>
  <c r="L24" s="1"/>
  <c r="J13"/>
  <c r="I13"/>
  <c r="I24" s="1"/>
  <c r="H13"/>
  <c r="G13"/>
  <c r="F13"/>
  <c r="H24" l="1"/>
  <c r="H100"/>
  <c r="I100"/>
  <c r="I81"/>
  <c r="J138"/>
  <c r="J81"/>
  <c r="F43"/>
  <c r="G176"/>
  <c r="G138"/>
  <c r="I43"/>
  <c r="F176"/>
  <c r="J176"/>
  <c r="I176"/>
  <c r="I157"/>
  <c r="J157"/>
  <c r="G195"/>
  <c r="H43"/>
  <c r="G24"/>
  <c r="F24"/>
  <c r="L195"/>
  <c r="L196" s="1"/>
  <c r="H157"/>
  <c r="F157"/>
  <c r="J62"/>
  <c r="I62"/>
  <c r="J43"/>
  <c r="H176"/>
  <c r="H138"/>
  <c r="H195"/>
  <c r="I195"/>
  <c r="G157"/>
  <c r="H119"/>
  <c r="G119"/>
  <c r="I119"/>
  <c r="F119"/>
  <c r="J119"/>
  <c r="F100"/>
  <c r="H81"/>
  <c r="G81"/>
  <c r="G100"/>
  <c r="G62"/>
  <c r="H62"/>
  <c r="F62"/>
  <c r="G43"/>
  <c r="J24"/>
  <c r="I196" l="1"/>
  <c r="H196"/>
  <c r="F196"/>
  <c r="J196"/>
  <c r="G196"/>
</calcChain>
</file>

<file path=xl/sharedStrings.xml><?xml version="1.0" encoding="utf-8"?>
<sst xmlns="http://schemas.openxmlformats.org/spreadsheetml/2006/main" count="323" uniqueCount="99">
  <si>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</si>
  <si>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</si>
  <si>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</si>
  <si>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</si>
  <si>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</si>
  <si>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</si>
  <si>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</si>
  <si>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</si>
  <si>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</si>
  <si>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</si>
  <si>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</si>
  <si>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</si>
  <si>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</si>
  <si>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</si>
  <si>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</si>
  <si>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</si>
  <si>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</si>
  <si>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</si>
  <si>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</si>
  <si>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</si>
  <si>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</si>
  <si>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</si>
  <si>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</si>
  <si>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</si>
  <si>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</si>
  <si>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</si>
  <si>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</si>
  <si>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</si>
  <si>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</si>
  <si>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</si>
  <si>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</si>
  <si>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</si>
  <si>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</si>
  <si>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</si>
  <si>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</si>
  <si>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</si>
  <si>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</si>
  <si>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</si>
  <si>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</si>
  <si>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</si>
  <si>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Орлова В,Г.</t>
  </si>
  <si>
    <t>Макаронные изделия отварные с маслом сливочным</t>
  </si>
  <si>
    <t>202/309</t>
  </si>
  <si>
    <t>Сосиски отварные</t>
  </si>
  <si>
    <t>Кофейный напиток с молоком</t>
  </si>
  <si>
    <t>Хлеб пшеничный</t>
  </si>
  <si>
    <t>Суп картофельный с фасолью</t>
  </si>
  <si>
    <t>Курица тушеная с овощами в соусе</t>
  </si>
  <si>
    <t>Рис отварной с маслом сливочным</t>
  </si>
  <si>
    <t>Чай с сахаром</t>
  </si>
  <si>
    <t>Селижаровское МОУ СОШ№1,Селижаровское МОУ СОШ №2(Селижаровское МБУ "Комбинат школьного питания)</t>
  </si>
  <si>
    <t>сладкое</t>
  </si>
  <si>
    <t>Хлеб ржаной</t>
  </si>
  <si>
    <t>Пюре картофельное</t>
  </si>
  <si>
    <t>Кисель из концентратов</t>
  </si>
  <si>
    <t>Рассольник Ленинградский</t>
  </si>
  <si>
    <t>Капуста тушеная с мясом</t>
  </si>
  <si>
    <t>241/321</t>
  </si>
  <si>
    <t>Компот из плодов</t>
  </si>
  <si>
    <t>Суп картофельный с горохом</t>
  </si>
  <si>
    <t xml:space="preserve">Каша рисовая молочная с маслом сливочным </t>
  </si>
  <si>
    <t>Какао с молоком</t>
  </si>
  <si>
    <t>Суп рыбный</t>
  </si>
  <si>
    <t>Жаркое по домашнему</t>
  </si>
  <si>
    <t>Макароны отварные с сыром</t>
  </si>
  <si>
    <t>202/204</t>
  </si>
  <si>
    <t>Котлета рубленая из курицы</t>
  </si>
  <si>
    <t>Гречка отварная с маслом сливочным</t>
  </si>
  <si>
    <t>171/302</t>
  </si>
  <si>
    <t>Овощное рагу с мясом</t>
  </si>
  <si>
    <t>Котлета мясная(с соусом)</t>
  </si>
  <si>
    <t>Борщ со свежей капустой и картофелем</t>
  </si>
  <si>
    <t>Сосиска отварная(с соусом)</t>
  </si>
  <si>
    <t>Гуляш из мяса</t>
  </si>
  <si>
    <t>Рыба припущенная</t>
  </si>
  <si>
    <t>Каша молочная из пшенной крупа с маслом сливочным</t>
  </si>
  <si>
    <t>Суп картофельный с макаронными изделиями и курицей</t>
  </si>
  <si>
    <t>Макаронные изделия отварные со сливочным маслом</t>
  </si>
  <si>
    <t>202/209</t>
  </si>
  <si>
    <t>Сок</t>
  </si>
  <si>
    <t>Щи из свежей капусты с картофелем</t>
  </si>
  <si>
    <t>Гор блюдо</t>
  </si>
  <si>
    <t>Сладкое</t>
  </si>
  <si>
    <t xml:space="preserve">Плов </t>
  </si>
  <si>
    <t xml:space="preserve">Чай с сахаром </t>
  </si>
  <si>
    <t>Каша молочная из гречневой крупы с маслом сливочным</t>
  </si>
  <si>
    <t>Блины с начинкой</t>
  </si>
  <si>
    <t>Запеканка из творога</t>
  </si>
  <si>
    <t>Фрукты</t>
  </si>
  <si>
    <t>Компот из кураги и изюма</t>
  </si>
  <si>
    <t>Бутерброд с колбасой</t>
  </si>
  <si>
    <t>Блины  с повидлом)</t>
  </si>
  <si>
    <t>Пироженное Хиппово</t>
  </si>
  <si>
    <t>Бутерброд с сыром</t>
  </si>
  <si>
    <t>Батончик</t>
  </si>
  <si>
    <t>Шоколад Аленка</t>
  </si>
  <si>
    <t>Вафли Голанские</t>
  </si>
  <si>
    <t>Печенье</t>
  </si>
  <si>
    <t>печенье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</si>
</sst>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63" Type="http://schemas.openxmlformats.org/officeDocument/2006/relationships/revisionLog" Target="revisionLog11.xml"/><Relationship Id="rId68" Type="http://schemas.openxmlformats.org/officeDocument/2006/relationships/revisionLog" Target="revisionLog12.xml"/><Relationship Id="rId67" Type="http://schemas.openxmlformats.org/officeDocument/2006/relationships/revisionLog" Target="revisionLog121.xml"/><Relationship Id="rId62" Type="http://schemas.openxmlformats.org/officeDocument/2006/relationships/revisionLog" Target="revisionLog1211.xml"/><Relationship Id="rId66" Type="http://schemas.openxmlformats.org/officeDocument/2006/relationships/revisionLog" Target="revisionLog13.xml"/><Relationship Id="rId61" Type="http://schemas.openxmlformats.org/officeDocument/2006/relationships/revisionLog" Target="revisionLog12111.xml"/><Relationship Id="rId60" Type="http://schemas.openxmlformats.org/officeDocument/2006/relationships/revisionLog" Target="revisionLog121111.xml"/><Relationship Id="rId65" Type="http://schemas.openxmlformats.org/officeDocument/2006/relationships/revisionLog" Target="revisionLog131.xml"/><Relationship Id="rId64" Type="http://schemas.openxmlformats.org/officeDocument/2006/relationships/revisionLog" Target="revisionLog1311.xml"/><Relationship Id="rId6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9D0FDF62-ABCA-4B36-A0A8-AFC6027FCBE1}" diskRevisions="1" revisionId="2047" version="69" protected="1">
  <header guid="{B4A17406-1257-40F7-96DF-E3874B44D06E}" dateTime="2026-04-07T08:39:41" maxSheetId="2" userName="Пользователь Windows" r:id="rId60" minRId="1810" maxRId="1837">
    <sheetIdMap count="1">
      <sheetId val="1"/>
    </sheetIdMap>
  </header>
  <header guid="{25B09D92-A834-447D-9995-EFB6B866C82A}" dateTime="2026-04-08T08:20:41" maxSheetId="2" userName="Пользователь Windows" r:id="rId61" minRId="1838" maxRId="1858">
    <sheetIdMap count="1">
      <sheetId val="1"/>
    </sheetIdMap>
  </header>
  <header guid="{4FAE9CB9-0DF8-4613-9630-10A54426F992}" dateTime="2026-04-09T11:04:41" maxSheetId="2" userName="Пользователь Windows" r:id="rId62" minRId="1859" maxRId="1878">
    <sheetIdMap count="1">
      <sheetId val="1"/>
    </sheetIdMap>
  </header>
  <header guid="{E9708ABE-7946-4BA9-B505-239B804DD438}" dateTime="2026-04-14T07:59:06" maxSheetId="2" userName="Пользователь Windows" r:id="rId63" minRId="1879" maxRId="1892">
    <sheetIdMap count="1">
      <sheetId val="1"/>
    </sheetIdMap>
  </header>
  <header guid="{624DB945-FB94-4D48-88E2-DB24AF6DB2E8}" dateTime="2026-04-14T10:41:43" maxSheetId="2" userName="Пользователь Windows" r:id="rId64" minRId="1893" maxRId="1918">
    <sheetIdMap count="1">
      <sheetId val="1"/>
    </sheetIdMap>
  </header>
  <header guid="{D06F58AB-8AAC-47F0-BBBC-E76B55E4FD87}" dateTime="2026-04-16T08:11:31" maxSheetId="2" userName="Пользователь Windows" r:id="rId65" minRId="1919" maxRId="1926">
    <sheetIdMap count="1">
      <sheetId val="1"/>
    </sheetIdMap>
  </header>
  <header guid="{0CCB8739-35AF-429D-807A-9D3CC102D220}" dateTime="2026-04-17T07:59:47" maxSheetId="2" userName="Пользователь Windows" r:id="rId66" minRId="1927" maxRId="1947">
    <sheetIdMap count="1">
      <sheetId val="1"/>
    </sheetIdMap>
  </header>
  <header guid="{452ABE1D-04C5-4BBF-8D3B-8A6F56A80E34}" dateTime="2026-04-21T09:36:30" maxSheetId="2" userName="Пользователь Windows" r:id="rId67" minRId="1948" maxRId="1974">
    <sheetIdMap count="1">
      <sheetId val="1"/>
    </sheetIdMap>
  </header>
  <header guid="{A4D23278-E99C-4C25-A1BA-3228A1F10C0D}" dateTime="2026-04-23T08:34:24" maxSheetId="2" userName="Пользователь Windows" r:id="rId68" minRId="1975" maxRId="2021">
    <sheetIdMap count="1">
      <sheetId val="1"/>
    </sheetIdMap>
  </header>
  <header guid="{9D0FDF62-ABCA-4B36-A0A8-AFC6027FCBE1}" dateTime="2026-04-28T10:59:09" maxSheetId="2" userName="Пользователь Windows" r:id="rId69" minRId="2022" maxRId="204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022" sId="1">
    <oc r="E173" t="inlineStr">
      <is>
        <t>фрукты</t>
      </is>
    </oc>
    <nc r="E173"/>
  </rcc>
  <rcc rId="2023" sId="1">
    <oc r="F173">
      <v>100</v>
    </oc>
    <nc r="F173"/>
  </rcc>
  <rcc rId="2024" sId="1">
    <oc r="G173">
      <v>1</v>
    </oc>
    <nc r="G173"/>
  </rcc>
  <rcc rId="2025" sId="1">
    <oc r="H173">
      <v>0</v>
    </oc>
    <nc r="H173"/>
  </rcc>
  <rcc rId="2026" sId="1">
    <oc r="I173">
      <v>7</v>
    </oc>
    <nc r="I173"/>
  </rcc>
  <rcc rId="2027" sId="1">
    <oc r="J173">
      <v>40</v>
    </oc>
    <nc r="J173"/>
  </rcc>
  <rcc rId="2028" sId="1">
    <oc r="K173">
      <v>338</v>
    </oc>
    <nc r="K173"/>
  </rcc>
  <rcc rId="2029" sId="1">
    <nc r="E174" t="inlineStr">
      <is>
        <t>печенье</t>
      </is>
    </nc>
  </rcc>
  <rcc rId="2030" sId="1">
    <nc r="F174">
      <v>50</v>
    </nc>
  </rcc>
  <rcc rId="2031" sId="1">
    <nc r="G174">
      <v>4</v>
    </nc>
  </rcc>
  <rcc rId="2032" sId="1">
    <nc r="H174">
      <v>6.5</v>
    </nc>
  </rcc>
  <rcc rId="2033" sId="1">
    <nc r="I174">
      <v>33.5</v>
    </nc>
  </rcc>
  <rcc rId="2034" sId="1">
    <nc r="J174">
      <v>210</v>
    </nc>
  </rcc>
  <rcc rId="2035" sId="1">
    <nc r="E155" t="inlineStr">
      <is>
        <t>печенье</t>
      </is>
    </nc>
  </rcc>
  <rcc rId="2036" sId="1">
    <nc r="F155">
      <v>50</v>
    </nc>
  </rcc>
  <rcc rId="2037" sId="1">
    <nc r="G155">
      <v>4</v>
    </nc>
  </rcc>
  <rcc rId="2038" sId="1">
    <nc r="H155">
      <v>6.5</v>
    </nc>
  </rcc>
  <rcc rId="2039" sId="1">
    <nc r="I155">
      <v>33.5</v>
    </nc>
  </rcc>
  <rcc rId="2040" sId="1">
    <nc r="J155">
      <v>210</v>
    </nc>
  </rcc>
  <rcc rId="2041" sId="1">
    <oc r="E154" t="inlineStr">
      <is>
        <t>фрукты</t>
      </is>
    </oc>
    <nc r="E154"/>
  </rcc>
  <rcc rId="2042" sId="1">
    <oc r="F154">
      <v>100</v>
    </oc>
    <nc r="F154"/>
  </rcc>
  <rcc rId="2043" sId="1">
    <oc r="G154">
      <v>1</v>
    </oc>
    <nc r="G154"/>
  </rcc>
  <rcc rId="2044" sId="1">
    <oc r="H154">
      <v>0</v>
    </oc>
    <nc r="H154"/>
  </rcc>
  <rcc rId="2045" sId="1">
    <oc r="I154">
      <v>7</v>
    </oc>
    <nc r="I154"/>
  </rcc>
  <rcc rId="2046" sId="1">
    <oc r="J154">
      <v>40</v>
    </oc>
    <nc r="J154"/>
  </rcc>
  <rcc rId="2047" sId="1">
    <oc r="K154">
      <v>338</v>
    </oc>
    <nc r="K154"/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1879" sId="1">
    <oc r="F139">
      <v>220</v>
    </oc>
    <nc r="F139">
      <v>210</v>
    </nc>
  </rcc>
  <rcc rId="1880" sId="1">
    <oc r="E143" t="inlineStr">
      <is>
        <t>фрукты</t>
      </is>
    </oc>
    <nc r="E143"/>
  </rcc>
  <rcc rId="1881" sId="1">
    <oc r="F143">
      <v>100</v>
    </oc>
    <nc r="F143"/>
  </rcc>
  <rcc rId="1882" sId="1">
    <oc r="G143">
      <v>1</v>
    </oc>
    <nc r="G143"/>
  </rcc>
  <rcc rId="1883" sId="1">
    <oc r="H143">
      <v>0</v>
    </oc>
    <nc r="H143"/>
  </rcc>
  <rcc rId="1884" sId="1">
    <oc r="I143">
      <v>7</v>
    </oc>
    <nc r="I143"/>
  </rcc>
  <rcc rId="1885" sId="1">
    <oc r="J143">
      <v>40</v>
    </oc>
    <nc r="J143"/>
  </rcc>
  <rcc rId="1886" sId="1">
    <oc r="K143">
      <v>338</v>
    </oc>
    <nc r="K143"/>
  </rcc>
  <rcc rId="1887" sId="1">
    <nc r="E144" t="inlineStr">
      <is>
        <t>Пироженное Хиппово</t>
      </is>
    </nc>
  </rcc>
  <rcc rId="1888" sId="1">
    <nc r="F144">
      <v>32</v>
    </nc>
  </rcc>
  <rcc rId="1889" sId="1">
    <nc r="G144">
      <v>1.6</v>
    </nc>
  </rcc>
  <rcc rId="1890" sId="1">
    <nc r="H144">
      <v>5.76</v>
    </nc>
  </rcc>
  <rcc rId="1891" sId="1">
    <nc r="I144">
      <v>18.239999999999998</v>
    </nc>
  </rcc>
  <rcc rId="1892" sId="1">
    <nc r="J144">
      <v>124.8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1975" sId="1">
    <oc r="E144" t="inlineStr">
      <is>
        <t>Пироженное Хиппово</t>
      </is>
    </oc>
    <nc r="E144" t="inlineStr">
      <is>
        <t>Шоколад Аленка</t>
      </is>
    </nc>
  </rcc>
  <rcc rId="1976" sId="1">
    <oc r="F144">
      <v>32</v>
    </oc>
    <nc r="F144">
      <v>15</v>
    </nc>
  </rcc>
  <rcc rId="1977" sId="1">
    <oc r="G144">
      <v>1.6</v>
    </oc>
    <nc r="G144">
      <v>1</v>
    </nc>
  </rcc>
  <rcc rId="1978" sId="1">
    <oc r="H144">
      <v>5.76</v>
    </oc>
    <nc r="H144">
      <v>4.8</v>
    </nc>
  </rcc>
  <rcc rId="1979" sId="1">
    <oc r="I144">
      <v>18.239999999999998</v>
    </oc>
    <nc r="I144">
      <v>8.4</v>
    </nc>
  </rcc>
  <rcc rId="1980" sId="1">
    <oc r="J144">
      <v>124.8</v>
    </oc>
    <nc r="J144">
      <v>81</v>
    </nc>
  </rcc>
  <rcc rId="1981" sId="1">
    <oc r="F139">
      <v>210</v>
    </oc>
    <nc r="F139">
      <v>220</v>
    </nc>
  </rcc>
  <rcc rId="1982" sId="1">
    <oc r="F120">
      <v>180</v>
    </oc>
    <nc r="F120">
      <v>150</v>
    </nc>
  </rcc>
  <rcc rId="1983" sId="1">
    <oc r="E126" t="inlineStr">
      <is>
        <t>Пироженное Хиппово</t>
      </is>
    </oc>
    <nc r="E126" t="inlineStr">
      <is>
        <t>Шоколад Аленка</t>
      </is>
    </nc>
  </rcc>
  <rcc rId="1984" sId="1">
    <oc r="F126">
      <v>32</v>
    </oc>
    <nc r="F126">
      <v>15</v>
    </nc>
  </rcc>
  <rcc rId="1985" sId="1">
    <oc r="G126">
      <v>1.6</v>
    </oc>
    <nc r="G126">
      <v>1</v>
    </nc>
  </rcc>
  <rcc rId="1986" sId="1">
    <oc r="H126">
      <v>5.76</v>
    </oc>
    <nc r="H126">
      <v>4.8</v>
    </nc>
  </rcc>
  <rcc rId="1987" sId="1">
    <oc r="I126">
      <v>18.239999999999998</v>
    </oc>
    <nc r="I126">
      <v>8.4</v>
    </nc>
  </rcc>
  <rcc rId="1988" sId="1">
    <oc r="J126">
      <v>124.8</v>
    </oc>
    <nc r="J126">
      <v>81</v>
    </nc>
  </rcc>
  <rcc rId="1989" sId="1">
    <nc r="E83" t="inlineStr">
      <is>
        <t>Бутерброд с колбасой</t>
      </is>
    </nc>
  </rcc>
  <rcc rId="1990" sId="1">
    <nc r="F83">
      <v>40</v>
    </nc>
  </rcc>
  <rcc rId="1991" sId="1">
    <nc r="G83">
      <v>5.8</v>
    </nc>
  </rcc>
  <rcc rId="1992" sId="1">
    <nc r="H83">
      <v>8.3000000000000007</v>
    </nc>
  </rcc>
  <rcc rId="1993" sId="1">
    <nc r="I83">
      <v>14.2</v>
    </nc>
  </rcc>
  <rcc rId="1994" sId="1">
    <nc r="J83">
      <v>161.19999999999999</v>
    </nc>
  </rcc>
  <rcc rId="1995" sId="1">
    <nc r="K83">
      <v>6</v>
    </nc>
  </rcc>
  <rcc rId="1996" sId="1">
    <nc r="E102" t="inlineStr">
      <is>
        <t>Бутерброд с колбасой</t>
      </is>
    </nc>
  </rcc>
  <rcc rId="1997" sId="1">
    <nc r="G102">
      <v>5.8</v>
    </nc>
  </rcc>
  <rcc rId="1998" sId="1">
    <nc r="H102">
      <v>8.3000000000000007</v>
    </nc>
  </rcc>
  <rcc rId="1999" sId="1">
    <nc r="I102">
      <v>14.2</v>
    </nc>
  </rcc>
  <rcc rId="2000" sId="1">
    <nc r="J102">
      <v>161.19999999999999</v>
    </nc>
  </rcc>
  <rcc rId="2001" sId="1">
    <nc r="K102">
      <v>6</v>
    </nc>
  </rcc>
  <rcc rId="2002" sId="1">
    <oc r="E106" t="inlineStr">
      <is>
        <t>печенье</t>
      </is>
    </oc>
    <nc r="E106" t="inlineStr">
      <is>
        <t>Вафли Голанские</t>
      </is>
    </nc>
  </rcc>
  <rcc rId="2003" sId="1">
    <oc r="F106">
      <v>100</v>
    </oc>
    <nc r="F106">
      <v>36</v>
    </nc>
  </rcc>
  <rcc rId="2004" sId="1">
    <oc r="G106">
      <v>8</v>
    </oc>
    <nc r="G106">
      <v>35</v>
    </nc>
  </rcc>
  <rcc rId="2005" sId="1">
    <oc r="H106">
      <v>13</v>
    </oc>
    <nc r="H106">
      <v>15.5</v>
    </nc>
  </rcc>
  <rcc rId="2006" sId="1">
    <oc r="I106">
      <v>67</v>
    </oc>
    <nc r="I106">
      <v>26</v>
    </nc>
  </rcc>
  <rcc rId="2007" sId="1">
    <oc r="J106">
      <v>420</v>
    </oc>
    <nc r="J106">
      <v>260</v>
    </nc>
  </rcc>
  <rcc rId="2008" sId="1">
    <nc r="F102">
      <v>45</v>
    </nc>
  </rcc>
  <rcc rId="2009" sId="1">
    <oc r="E86" t="inlineStr">
      <is>
        <t>фрукты</t>
      </is>
    </oc>
    <nc r="E86"/>
  </rcc>
  <rcc rId="2010" sId="1">
    <oc r="F86">
      <v>110</v>
    </oc>
    <nc r="F86"/>
  </rcc>
  <rcc rId="2011" sId="1">
    <oc r="G86">
      <v>1</v>
    </oc>
    <nc r="G86"/>
  </rcc>
  <rcc rId="2012" sId="1">
    <oc r="H86">
      <v>0</v>
    </oc>
    <nc r="H86"/>
  </rcc>
  <rcc rId="2013" sId="1">
    <oc r="I86">
      <v>14</v>
    </oc>
    <nc r="I86"/>
  </rcc>
  <rcc rId="2014" sId="1">
    <oc r="J86">
      <v>52</v>
    </oc>
    <nc r="J86"/>
  </rcc>
  <rcc rId="2015" sId="1">
    <oc r="K86">
      <v>338</v>
    </oc>
    <nc r="K86"/>
  </rcc>
  <rcc rId="2016" sId="1">
    <oc r="E87" t="inlineStr">
      <is>
        <t>Пироженное Хиппово</t>
      </is>
    </oc>
    <nc r="E87" t="inlineStr">
      <is>
        <t>Печенье</t>
      </is>
    </nc>
  </rcc>
  <rcc rId="2017" sId="1">
    <oc r="F87">
      <v>32</v>
    </oc>
    <nc r="F87">
      <v>100</v>
    </nc>
  </rcc>
  <rcc rId="2018" sId="1">
    <oc r="G87">
      <v>1.6</v>
    </oc>
    <nc r="G87">
      <v>8</v>
    </nc>
  </rcc>
  <rcc rId="2019" sId="1">
    <oc r="H87">
      <v>5.76</v>
    </oc>
    <nc r="H87">
      <v>13</v>
    </nc>
  </rcc>
  <rcc rId="2020" sId="1">
    <oc r="I87">
      <v>18.239999999999998</v>
    </oc>
    <nc r="I87">
      <v>67</v>
    </nc>
  </rcc>
  <rcc rId="2021" sId="1">
    <oc r="J87">
      <v>124.8</v>
    </oc>
    <nc r="J87">
      <v>42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1927" sId="1">
    <oc r="E12" t="inlineStr">
      <is>
        <t>Пироженное Хиппово</t>
      </is>
    </oc>
    <nc r="E12"/>
  </rcc>
  <rcc rId="1928" sId="1">
    <oc r="F12">
      <v>32</v>
    </oc>
    <nc r="F12"/>
  </rcc>
  <rcc rId="1929" sId="1">
    <oc r="G12">
      <v>1.6</v>
    </oc>
    <nc r="G12"/>
  </rcc>
  <rcc rId="1930" sId="1">
    <oc r="H12">
      <v>5.76</v>
    </oc>
    <nc r="H12"/>
  </rcc>
  <rcc rId="1931" sId="1">
    <oc r="I12">
      <v>18.239999999999998</v>
    </oc>
    <nc r="I12"/>
  </rcc>
  <rcc rId="1932" sId="1">
    <oc r="J12">
      <v>124.8</v>
    </oc>
    <nc r="J12"/>
  </rcc>
  <rcc rId="1933" sId="1">
    <oc r="F7">
      <v>100</v>
    </oc>
    <nc r="F7">
      <v>80</v>
    </nc>
  </rcc>
  <rcc rId="1934" sId="1">
    <nc r="E10" t="inlineStr">
      <is>
        <t>Фрукты</t>
      </is>
    </nc>
  </rcc>
  <rcc rId="1935" sId="1">
    <nc r="F10">
      <v>135</v>
    </nc>
  </rcc>
  <rcc rId="1936" sId="1">
    <nc r="G10">
      <v>1</v>
    </nc>
  </rcc>
  <rcc rId="1937" sId="1">
    <nc r="H10">
      <v>0</v>
    </nc>
  </rcc>
  <rcc rId="1938" sId="1">
    <nc r="I10">
      <v>8.5</v>
    </nc>
  </rcc>
  <rcc rId="1939" sId="1">
    <nc r="J10">
      <v>52</v>
    </nc>
  </rcc>
  <rcc rId="1940" sId="1">
    <nc r="K10">
      <v>338</v>
    </nc>
  </rcc>
  <rcc rId="1941" sId="1">
    <oc r="E26" t="inlineStr">
      <is>
        <t>Бутерброд с колбасой</t>
      </is>
    </oc>
    <nc r="E26"/>
  </rcc>
  <rcc rId="1942" sId="1">
    <oc r="F26">
      <v>40</v>
    </oc>
    <nc r="F26"/>
  </rcc>
  <rcc rId="1943" sId="1">
    <oc r="G26">
      <v>5.8</v>
    </oc>
    <nc r="G26"/>
  </rcc>
  <rcc rId="1944" sId="1">
    <oc r="H26">
      <v>8.3000000000000007</v>
    </oc>
    <nc r="H26"/>
  </rcc>
  <rcc rId="1945" sId="1">
    <oc r="I26">
      <v>14.2</v>
    </oc>
    <nc r="I26"/>
  </rcc>
  <rcc rId="1946" sId="1">
    <oc r="J26">
      <v>161.19999999999999</v>
    </oc>
    <nc r="J26"/>
  </rcc>
  <rcc rId="1947" sId="1">
    <oc r="K26">
      <v>6</v>
    </oc>
    <nc r="K26"/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1948" sId="1">
    <oc r="E48" t="inlineStr">
      <is>
        <t>Фрукты</t>
      </is>
    </oc>
    <nc r="E48"/>
  </rcc>
  <rcc rId="1949" sId="1">
    <oc r="F48">
      <v>100</v>
    </oc>
    <nc r="F48"/>
  </rcc>
  <rcc rId="1950" sId="1">
    <oc r="G48">
      <v>1</v>
    </oc>
    <nc r="G48"/>
  </rcc>
  <rcc rId="1951" sId="1">
    <oc r="H48">
      <v>0</v>
    </oc>
    <nc r="H48"/>
  </rcc>
  <rcc rId="1952" sId="1">
    <oc r="I48">
      <v>9.8000000000000007</v>
    </oc>
    <nc r="I48"/>
  </rcc>
  <rcc rId="1953" sId="1">
    <oc r="J48">
      <v>47</v>
    </oc>
    <nc r="J48"/>
  </rcc>
  <rcc rId="1954" sId="1">
    <oc r="K48">
      <v>338</v>
    </oc>
    <nc r="K48"/>
  </rcc>
  <rcc rId="1955" sId="1">
    <nc r="E49" t="inlineStr">
      <is>
        <t>Пироженное Хиппово</t>
      </is>
    </nc>
  </rcc>
  <rcc rId="1956" sId="1">
    <nc r="F49">
      <v>32</v>
    </nc>
  </rcc>
  <rcc rId="1957" sId="1">
    <nc r="G49">
      <v>1.6</v>
    </nc>
  </rcc>
  <rcc rId="1958" sId="1">
    <nc r="H49">
      <v>5.76</v>
    </nc>
  </rcc>
  <rcc rId="1959" sId="1">
    <nc r="I49">
      <v>18.239999999999998</v>
    </nc>
  </rcc>
  <rcc rId="1960" sId="1">
    <nc r="J49">
      <v>124.8</v>
    </nc>
  </rcc>
  <rcc rId="1961" sId="1">
    <oc r="F45">
      <v>150</v>
    </oc>
    <nc r="F45">
      <v>155</v>
    </nc>
  </rcc>
  <rcc rId="1962" sId="1">
    <oc r="E68" t="inlineStr">
      <is>
        <t>сок</t>
      </is>
    </oc>
    <nc r="E68"/>
  </rcc>
  <rcc rId="1963" sId="1">
    <oc r="F68">
      <v>200</v>
    </oc>
    <nc r="F68"/>
  </rcc>
  <rcc rId="1964" sId="1">
    <oc r="G68">
      <v>1</v>
    </oc>
    <nc r="G68"/>
  </rcc>
  <rcc rId="1965" sId="1">
    <oc r="H68">
      <v>0</v>
    </oc>
    <nc r="H68"/>
  </rcc>
  <rcc rId="1966" sId="1">
    <oc r="I68">
      <v>24.4</v>
    </oc>
    <nc r="I68"/>
  </rcc>
  <rcc rId="1967" sId="1">
    <oc r="J68">
      <v>90</v>
    </oc>
    <nc r="J68"/>
  </rcc>
  <rcc rId="1968" sId="1">
    <nc r="E67" t="inlineStr">
      <is>
        <t>фрукты</t>
      </is>
    </nc>
  </rcc>
  <rcc rId="1969" sId="1">
    <nc r="G67">
      <v>1</v>
    </nc>
  </rcc>
  <rcc rId="1970" sId="1">
    <nc r="H67">
      <v>0</v>
    </nc>
  </rcc>
  <rcc rId="1971" sId="1">
    <nc r="I67">
      <v>14</v>
    </nc>
  </rcc>
  <rcc rId="1972" sId="1">
    <nc r="K67">
      <v>338</v>
    </nc>
  </rcc>
  <rcc rId="1973" sId="1">
    <nc r="F67">
      <v>100</v>
    </nc>
  </rcc>
  <rcc rId="1974" sId="1">
    <nc r="J67">
      <v>47</v>
    </nc>
  </rcc>
</revisions>
</file>

<file path=xl/revisions/revisionLog131.xml><?xml version="1.0" encoding="utf-8"?>
<revisions xmlns="http://schemas.openxmlformats.org/spreadsheetml/2006/main" xmlns:r="http://schemas.openxmlformats.org/officeDocument/2006/relationships">
  <rcc rId="1919" sId="1">
    <oc r="F177">
      <v>210</v>
    </oc>
    <nc r="F177">
      <v>180</v>
    </nc>
  </rcc>
  <rcc rId="1920" sId="1">
    <oc r="E178" t="inlineStr">
      <is>
        <t>Бутерброд с колбасой</t>
      </is>
    </oc>
    <nc r="E178"/>
  </rcc>
  <rcc rId="1921" sId="1">
    <oc r="F178">
      <v>40</v>
    </oc>
    <nc r="F178"/>
  </rcc>
  <rcc rId="1922" sId="1">
    <oc r="G178">
      <v>5</v>
    </oc>
    <nc r="G178"/>
  </rcc>
  <rcc rId="1923" sId="1">
    <oc r="H178">
      <v>8</v>
    </oc>
    <nc r="H178"/>
  </rcc>
  <rcc rId="1924" sId="1">
    <oc r="I178">
      <v>14</v>
    </oc>
    <nc r="I178"/>
  </rcc>
  <rcc rId="1925" sId="1">
    <oc r="J178">
      <v>137</v>
    </oc>
    <nc r="J178"/>
  </rcc>
  <rcc rId="1926" sId="1">
    <oc r="K178">
      <v>6</v>
    </oc>
    <nc r="K178"/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1859" sId="1">
    <oc r="F101">
      <v>210</v>
    </oc>
    <nc r="F101">
      <v>200</v>
    </nc>
  </rcc>
  <rcc rId="1860" sId="1">
    <oc r="E105" t="inlineStr">
      <is>
        <t>Фрукты</t>
      </is>
    </oc>
    <nc r="E105"/>
  </rcc>
  <rcc rId="1861" sId="1">
    <oc r="F105">
      <v>100</v>
    </oc>
    <nc r="F105"/>
  </rcc>
  <rcc rId="1862" sId="1">
    <oc r="G105">
      <v>1</v>
    </oc>
    <nc r="G105"/>
  </rcc>
  <rcc rId="1863" sId="1">
    <oc r="H105">
      <v>0</v>
    </oc>
    <nc r="H105"/>
  </rcc>
  <rcc rId="1864" sId="1">
    <oc r="I105">
      <v>9.8000000000000007</v>
    </oc>
    <nc r="I105"/>
  </rcc>
  <rcc rId="1865" sId="1">
    <oc r="J105">
      <v>47</v>
    </oc>
    <nc r="J105"/>
  </rcc>
  <rcc rId="1866" sId="1">
    <oc r="K105">
      <v>338</v>
    </oc>
    <nc r="K105"/>
  </rcc>
  <rcc rId="1867" sId="1">
    <nc r="E106" t="inlineStr">
      <is>
        <t>печенье</t>
      </is>
    </nc>
  </rcc>
  <rcc rId="1868" sId="1">
    <nc r="F106">
      <v>100</v>
    </nc>
  </rcc>
  <rcc rId="1869" sId="1">
    <nc r="G106">
      <v>8</v>
    </nc>
  </rcc>
  <rcc rId="1870" sId="1">
    <nc r="H106">
      <v>13</v>
    </nc>
  </rcc>
  <rcc rId="1871" sId="1">
    <nc r="I106">
      <v>67</v>
    </nc>
  </rcc>
  <rcc rId="1872" sId="1">
    <nc r="J106">
      <v>420</v>
    </nc>
  </rcc>
  <rcc rId="1873" sId="1">
    <oc r="E126" t="inlineStr">
      <is>
        <t>Кекс Селижаровский</t>
      </is>
    </oc>
    <nc r="E126" t="inlineStr">
      <is>
        <t>Пироженное Хиппово</t>
      </is>
    </nc>
  </rcc>
  <rcc rId="1874" sId="1">
    <oc r="F126">
      <v>60</v>
    </oc>
    <nc r="F126">
      <v>32</v>
    </nc>
  </rcc>
  <rcc rId="1875" sId="1">
    <oc r="G126">
      <v>3.18</v>
    </oc>
    <nc r="G126">
      <v>1.6</v>
    </nc>
  </rcc>
  <rcc rId="1876" sId="1">
    <oc r="H126">
      <v>10.38</v>
    </oc>
    <nc r="H126">
      <v>5.76</v>
    </nc>
  </rcc>
  <rcc rId="1877" sId="1">
    <oc r="I126">
      <v>12.84</v>
    </oc>
    <nc r="I126">
      <v>18.239999999999998</v>
    </nc>
  </rcc>
  <rcc rId="1878" sId="1">
    <oc r="J126">
      <v>294</v>
    </oc>
    <nc r="J126">
      <v>124.8</v>
    </nc>
  </rcc>
</revisions>
</file>

<file path=xl/revisions/revisionLog1311.xml><?xml version="1.0" encoding="utf-8"?>
<revisions xmlns="http://schemas.openxmlformats.org/spreadsheetml/2006/main" xmlns:r="http://schemas.openxmlformats.org/officeDocument/2006/relationships">
  <rcc rId="1893" sId="1">
    <oc r="E162" t="inlineStr">
      <is>
        <t>фрукты</t>
      </is>
    </oc>
    <nc r="E162"/>
  </rcc>
  <rcc rId="1894" sId="1">
    <oc r="F162">
      <v>200</v>
    </oc>
    <nc r="F162"/>
  </rcc>
  <rcc rId="1895" sId="1">
    <oc r="G162">
      <v>1</v>
    </oc>
    <nc r="G162"/>
  </rcc>
  <rcc rId="1896" sId="1">
    <oc r="H162">
      <v>0</v>
    </oc>
    <nc r="H162"/>
  </rcc>
  <rcc rId="1897" sId="1">
    <oc r="I162">
      <v>20</v>
    </oc>
    <nc r="I162"/>
  </rcc>
  <rcc rId="1898" sId="1">
    <oc r="J162">
      <v>96</v>
    </oc>
    <nc r="J162"/>
  </rcc>
  <rcc rId="1899" sId="1">
    <oc r="K162">
      <v>338</v>
    </oc>
    <nc r="K162"/>
  </rcc>
  <rcc rId="1900" sId="1">
    <nc r="E159" t="inlineStr">
      <is>
        <t>Бутерброд с сыром</t>
      </is>
    </nc>
  </rcc>
  <rcc rId="1901" sId="1">
    <nc r="F159">
      <v>40</v>
    </nc>
  </rcc>
  <rcc rId="1902" sId="1">
    <nc r="J159">
      <v>88</v>
    </nc>
  </rcc>
  <rcc rId="1903" sId="1">
    <nc r="K159">
      <v>7</v>
    </nc>
  </rcc>
  <rcc rId="1904" sId="1">
    <nc r="G159">
      <v>8</v>
    </nc>
  </rcc>
  <rcc rId="1905" sId="1">
    <nc r="H159">
      <v>7</v>
    </nc>
  </rcc>
  <rcc rId="1906" sId="1">
    <nc r="I159">
      <v>9</v>
    </nc>
  </rcc>
  <rcc rId="1907" sId="1">
    <nc r="E163" t="inlineStr">
      <is>
        <t>Сок</t>
      </is>
    </nc>
  </rcc>
  <rcc rId="1908" sId="1">
    <nc r="F163">
      <v>200</v>
    </nc>
  </rcc>
  <rcc rId="1909" sId="1">
    <nc r="G163">
      <v>1</v>
    </nc>
  </rcc>
  <rcc rId="1910" sId="1">
    <nc r="H163">
      <v>0</v>
    </nc>
  </rcc>
  <rcc rId="1911" sId="1">
    <nc r="I163">
      <v>24.4</v>
    </nc>
  </rcc>
  <rcc rId="1912" sId="1">
    <nc r="J163">
      <v>90</v>
    </nc>
  </rcc>
  <rcc rId="1913" sId="1">
    <nc r="E164" t="inlineStr">
      <is>
        <t>Батончик</t>
      </is>
    </nc>
  </rcc>
  <rcc rId="1914" sId="1">
    <nc r="F164">
      <v>40</v>
    </nc>
  </rcc>
  <rcc rId="1915" sId="1">
    <nc r="G164">
      <v>5</v>
    </nc>
  </rcc>
  <rcc rId="1916" sId="1">
    <nc r="H164">
      <v>6</v>
    </nc>
  </rcc>
  <rcc rId="1917" sId="1">
    <nc r="I164">
      <v>30.8</v>
    </nc>
  </rcc>
  <rcc rId="1918" sId="1">
    <nc r="J164">
      <v>180</v>
    </nc>
  </rcc>
</revisions>
</file>

<file path=xl/revisions/revisionLog12111.xml><?xml version="1.0" encoding="utf-8"?>
<revisions xmlns="http://schemas.openxmlformats.org/spreadsheetml/2006/main" xmlns:r="http://schemas.openxmlformats.org/officeDocument/2006/relationships">
  <rcc rId="1838" sId="1">
    <oc r="F82">
      <v>210</v>
    </oc>
    <nc r="F82">
      <v>155</v>
    </nc>
  </rcc>
  <rcc rId="1839" sId="1">
    <oc r="E88" t="inlineStr">
      <is>
        <t>Бутерброд с колбасой</t>
      </is>
    </oc>
    <nc r="E88"/>
  </rcc>
  <rcc rId="1840" sId="1">
    <oc r="F88">
      <v>49</v>
    </oc>
    <nc r="F88"/>
  </rcc>
  <rcc rId="1841" sId="1">
    <oc r="G88">
      <v>5.8</v>
    </oc>
    <nc r="G88"/>
  </rcc>
  <rcc rId="1842" sId="1">
    <oc r="H88">
      <v>8.3000000000000007</v>
    </oc>
    <nc r="H88"/>
  </rcc>
  <rcc rId="1843" sId="1">
    <oc r="I88">
      <v>14.2</v>
    </oc>
    <nc r="I88"/>
  </rcc>
  <rcc rId="1844" sId="1">
    <oc r="J88">
      <v>161.19999999999999</v>
    </oc>
    <nc r="J88"/>
  </rcc>
  <rcc rId="1845" sId="1">
    <oc r="K88">
      <v>6</v>
    </oc>
    <nc r="K88"/>
  </rcc>
  <rcc rId="1846" sId="1">
    <nc r="E86" t="inlineStr">
      <is>
        <t>фрукты</t>
      </is>
    </nc>
  </rcc>
  <rcc rId="1847" sId="1">
    <nc r="F86">
      <v>110</v>
    </nc>
  </rcc>
  <rcc rId="1848" sId="1">
    <nc r="G86">
      <v>1</v>
    </nc>
  </rcc>
  <rcc rId="1849" sId="1">
    <nc r="H86">
      <v>0</v>
    </nc>
  </rcc>
  <rcc rId="1850" sId="1">
    <nc r="I86">
      <v>14</v>
    </nc>
  </rcc>
  <rcc rId="1851" sId="1">
    <nc r="J86">
      <v>52</v>
    </nc>
  </rcc>
  <rcc rId="1852" sId="1">
    <nc r="K86">
      <v>338</v>
    </nc>
  </rcc>
  <rcc rId="1853" sId="1">
    <oc r="E87" t="inlineStr">
      <is>
        <t>Вафли Твист</t>
      </is>
    </oc>
    <nc r="E87" t="inlineStr">
      <is>
        <t>Пироженное Хиппово</t>
      </is>
    </nc>
  </rcc>
  <rcc rId="1854" sId="1">
    <oc r="F87">
      <v>22.4</v>
    </oc>
    <nc r="F87">
      <v>32</v>
    </nc>
  </rcc>
  <rcc rId="1855" sId="1">
    <oc r="G87">
      <v>0.8</v>
    </oc>
    <nc r="G87">
      <v>1.6</v>
    </nc>
  </rcc>
  <rcc rId="1856" sId="1">
    <oc r="H87">
      <v>1.4</v>
    </oc>
    <nc r="H87">
      <v>5.76</v>
    </nc>
  </rcc>
  <rcc rId="1857" sId="1">
    <oc r="I87">
      <v>9.76</v>
    </oc>
    <nc r="I87">
      <v>18.239999999999998</v>
    </nc>
  </rcc>
  <rcc rId="1858" sId="1">
    <oc r="J87">
      <v>80</v>
    </oc>
    <nc r="J87">
      <v>124.8</v>
    </nc>
  </rcc>
</revisions>
</file>

<file path=xl/revisions/revisionLog121111.xml><?xml version="1.0" encoding="utf-8"?>
<revisions xmlns="http://schemas.openxmlformats.org/spreadsheetml/2006/main" xmlns:r="http://schemas.openxmlformats.org/officeDocument/2006/relationships">
  <rcc rId="1810" sId="1" numFmtId="4">
    <oc r="H3">
      <v>16</v>
    </oc>
    <nc r="H3">
      <v>6</v>
    </nc>
  </rcc>
  <rcc rId="1811" sId="1" numFmtId="4">
    <oc r="I3">
      <v>3</v>
    </oc>
    <nc r="I3">
      <v>4</v>
    </nc>
  </rcc>
  <rcc rId="1812" sId="1">
    <oc r="E30" t="inlineStr">
      <is>
        <t>сок</t>
      </is>
    </oc>
    <nc r="E30"/>
  </rcc>
  <rcc rId="1813" sId="1">
    <oc r="F30">
      <v>200</v>
    </oc>
    <nc r="F30"/>
  </rcc>
  <rcc rId="1814" sId="1">
    <oc r="G30">
      <v>1</v>
    </oc>
    <nc r="G30"/>
  </rcc>
  <rcc rId="1815" sId="1">
    <oc r="H30">
      <v>0</v>
    </oc>
    <nc r="H30"/>
  </rcc>
  <rcc rId="1816" sId="1">
    <oc r="I30">
      <v>24.4</v>
    </oc>
    <nc r="I30"/>
  </rcc>
  <rcc rId="1817" sId="1">
    <oc r="J30">
      <v>90</v>
    </oc>
    <nc r="J30"/>
  </rcc>
  <rcc rId="1818" sId="1">
    <nc r="E29" t="inlineStr">
      <is>
        <t>Фрукты</t>
      </is>
    </nc>
  </rcc>
  <rcc rId="1819" sId="1">
    <nc r="H29">
      <v>0</v>
    </nc>
  </rcc>
  <rcc rId="1820" sId="1">
    <nc r="K29">
      <v>338</v>
    </nc>
  </rcc>
  <rcc rId="1821" sId="1">
    <oc r="E10" t="inlineStr">
      <is>
        <t>Фрукты</t>
      </is>
    </oc>
    <nc r="E10"/>
  </rcc>
  <rcc rId="1822" sId="1">
    <oc r="F10">
      <v>100</v>
    </oc>
    <nc r="F10"/>
  </rcc>
  <rcc rId="1823" sId="1">
    <oc r="G10">
      <v>1</v>
    </oc>
    <nc r="G10"/>
  </rcc>
  <rcc rId="1824" sId="1">
    <oc r="H10">
      <v>0</v>
    </oc>
    <nc r="H10"/>
  </rcc>
  <rcc rId="1825" sId="1">
    <oc r="I10">
      <v>9.8000000000000007</v>
    </oc>
    <nc r="I10"/>
  </rcc>
  <rcc rId="1826" sId="1">
    <oc r="J10">
      <v>47</v>
    </oc>
    <nc r="J10"/>
  </rcc>
  <rcc rId="1827" sId="1">
    <oc r="K10">
      <v>338</v>
    </oc>
    <nc r="K10"/>
  </rcc>
  <rcc rId="1828" sId="1">
    <nc r="E12" t="inlineStr">
      <is>
        <t>Пироженное Хиппово</t>
      </is>
    </nc>
  </rcc>
  <rcc rId="1829" sId="1">
    <nc r="F12">
      <v>32</v>
    </nc>
  </rcc>
  <rcc rId="1830" sId="1">
    <nc r="G12">
      <v>1.6</v>
    </nc>
  </rcc>
  <rcc rId="1831" sId="1">
    <nc r="H12">
      <v>5.76</v>
    </nc>
  </rcc>
  <rcc rId="1832" sId="1">
    <nc r="I12">
      <v>18.239999999999998</v>
    </nc>
  </rcc>
  <rcc rId="1833" sId="1">
    <nc r="J12">
      <v>124.8</v>
    </nc>
  </rcc>
  <rcc rId="1834" sId="1">
    <nc r="F29">
      <v>200</v>
    </nc>
  </rcc>
  <rcc rId="1835" sId="1">
    <nc r="G29">
      <v>2</v>
    </nc>
  </rcc>
  <rcc rId="1836" sId="1">
    <nc r="I29">
      <v>19</v>
    </nc>
  </rcc>
  <rcc rId="1837" sId="1">
    <nc r="J29">
      <v>94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62" activePane="bottomRight" state="frozen"/>
      <selection pane="topRight" activeCell="E1" sqref="E1"/>
      <selection pane="bottomLeft" activeCell="A6" sqref="A6"/>
      <selection pane="bottomRight" activeCell="E154" sqref="E154:K154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8" t="s">
        <v>50</v>
      </c>
      <c r="D1" s="59"/>
      <c r="E1" s="59"/>
      <c r="F1" s="12" t="s">
        <v>16</v>
      </c>
      <c r="G1" s="2" t="s">
        <v>17</v>
      </c>
      <c r="H1" s="60" t="s">
        <v>39</v>
      </c>
      <c r="I1" s="60"/>
      <c r="J1" s="60"/>
      <c r="K1" s="60"/>
    </row>
    <row r="2" spans="1:12" ht="18">
      <c r="A2" s="35" t="s">
        <v>6</v>
      </c>
      <c r="C2" s="2"/>
      <c r="G2" s="2" t="s">
        <v>18</v>
      </c>
      <c r="H2" s="60" t="s">
        <v>40</v>
      </c>
      <c r="I2" s="60"/>
      <c r="J2" s="60"/>
      <c r="K2" s="60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6</v>
      </c>
      <c r="I3" s="48">
        <v>4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2" t="s">
        <v>48</v>
      </c>
      <c r="F6" s="43">
        <v>180</v>
      </c>
      <c r="G6" s="43">
        <v>4</v>
      </c>
      <c r="H6" s="43">
        <v>5</v>
      </c>
      <c r="I6" s="43">
        <v>39</v>
      </c>
      <c r="J6" s="43">
        <v>214</v>
      </c>
      <c r="K6" s="44">
        <v>304</v>
      </c>
      <c r="L6" s="40"/>
    </row>
    <row r="7" spans="1:12" ht="15">
      <c r="A7" s="23"/>
      <c r="B7" s="15"/>
      <c r="C7" s="11"/>
      <c r="D7" s="6" t="s">
        <v>81</v>
      </c>
      <c r="E7" s="42" t="s">
        <v>43</v>
      </c>
      <c r="F7" s="43">
        <v>80</v>
      </c>
      <c r="G7" s="43">
        <v>7</v>
      </c>
      <c r="H7" s="43">
        <v>11</v>
      </c>
      <c r="I7" s="43">
        <v>1</v>
      </c>
      <c r="J7" s="43">
        <v>164</v>
      </c>
      <c r="K7" s="44">
        <v>243</v>
      </c>
      <c r="L7" s="43"/>
    </row>
    <row r="8" spans="1:12" ht="1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4</v>
      </c>
      <c r="H8" s="43">
        <v>3</v>
      </c>
      <c r="I8" s="43">
        <v>28</v>
      </c>
      <c r="J8" s="43">
        <v>152</v>
      </c>
      <c r="K8" s="44">
        <v>379</v>
      </c>
      <c r="L8" s="43"/>
    </row>
    <row r="9" spans="1:12" ht="15">
      <c r="A9" s="23"/>
      <c r="B9" s="15"/>
      <c r="C9" s="11"/>
      <c r="D9" s="7" t="s">
        <v>23</v>
      </c>
      <c r="E9" s="42" t="s">
        <v>45</v>
      </c>
      <c r="F9" s="43">
        <v>20</v>
      </c>
      <c r="G9" s="43">
        <v>2</v>
      </c>
      <c r="H9" s="43">
        <v>1</v>
      </c>
      <c r="I9" s="43">
        <v>10</v>
      </c>
      <c r="J9" s="43">
        <v>53</v>
      </c>
      <c r="K9" s="44"/>
      <c r="L9" s="43"/>
    </row>
    <row r="10" spans="1:12" ht="15">
      <c r="A10" s="23"/>
      <c r="B10" s="15"/>
      <c r="C10" s="11"/>
      <c r="D10" s="7" t="s">
        <v>24</v>
      </c>
      <c r="E10" s="42" t="s">
        <v>88</v>
      </c>
      <c r="F10" s="43">
        <v>135</v>
      </c>
      <c r="G10" s="43">
        <v>1</v>
      </c>
      <c r="H10" s="43">
        <v>0</v>
      </c>
      <c r="I10" s="43">
        <v>8.5</v>
      </c>
      <c r="J10" s="43">
        <v>52</v>
      </c>
      <c r="K10" s="44">
        <v>338</v>
      </c>
      <c r="L10" s="43"/>
    </row>
    <row r="11" spans="1:12" ht="15">
      <c r="A11" s="23"/>
      <c r="B11" s="15"/>
      <c r="C11" s="11"/>
      <c r="D11" s="51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 t="s">
        <v>82</v>
      </c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615</v>
      </c>
      <c r="G13" s="19">
        <f t="shared" ref="G13:J13" si="0">SUM(G6:G12)</f>
        <v>18</v>
      </c>
      <c r="H13" s="19">
        <f t="shared" si="0"/>
        <v>20</v>
      </c>
      <c r="I13" s="19">
        <f t="shared" si="0"/>
        <v>86.5</v>
      </c>
      <c r="J13" s="19">
        <f t="shared" si="0"/>
        <v>635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59</v>
      </c>
      <c r="F15" s="43">
        <v>250</v>
      </c>
      <c r="G15" s="43">
        <v>11</v>
      </c>
      <c r="H15" s="43">
        <v>6</v>
      </c>
      <c r="I15" s="43">
        <v>24</v>
      </c>
      <c r="J15" s="43">
        <v>199</v>
      </c>
      <c r="K15" s="44">
        <v>102</v>
      </c>
      <c r="L15" s="43"/>
    </row>
    <row r="16" spans="1:12" ht="15.75" thickBot="1">
      <c r="A16" s="23"/>
      <c r="B16" s="15"/>
      <c r="C16" s="11"/>
      <c r="D16" s="7" t="s">
        <v>28</v>
      </c>
      <c r="E16" s="42" t="s">
        <v>47</v>
      </c>
      <c r="F16" s="43">
        <v>90</v>
      </c>
      <c r="G16" s="43">
        <v>14</v>
      </c>
      <c r="H16" s="43">
        <v>17</v>
      </c>
      <c r="I16" s="43">
        <v>4</v>
      </c>
      <c r="J16" s="43">
        <v>201</v>
      </c>
      <c r="K16" s="44">
        <v>290</v>
      </c>
      <c r="L16" s="43"/>
    </row>
    <row r="17" spans="1:12" ht="15">
      <c r="A17" s="23"/>
      <c r="B17" s="15"/>
      <c r="C17" s="11"/>
      <c r="D17" s="7" t="s">
        <v>29</v>
      </c>
      <c r="E17" s="39" t="s">
        <v>41</v>
      </c>
      <c r="F17" s="40">
        <v>155</v>
      </c>
      <c r="G17" s="40">
        <v>5</v>
      </c>
      <c r="H17" s="40">
        <v>5</v>
      </c>
      <c r="I17" s="40">
        <v>29</v>
      </c>
      <c r="J17" s="40">
        <v>179</v>
      </c>
      <c r="K17" s="41" t="s">
        <v>42</v>
      </c>
      <c r="L17" s="43"/>
    </row>
    <row r="18" spans="1:12" ht="15">
      <c r="A18" s="23"/>
      <c r="B18" s="15"/>
      <c r="C18" s="11"/>
      <c r="D18" s="7" t="s">
        <v>30</v>
      </c>
      <c r="E18" s="42" t="s">
        <v>44</v>
      </c>
      <c r="F18" s="43">
        <v>200</v>
      </c>
      <c r="G18" s="43">
        <v>4</v>
      </c>
      <c r="H18" s="43">
        <v>3</v>
      </c>
      <c r="I18" s="43">
        <v>28</v>
      </c>
      <c r="J18" s="43">
        <v>152</v>
      </c>
      <c r="K18" s="44">
        <v>379</v>
      </c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 t="s">
        <v>52</v>
      </c>
      <c r="F20" s="43">
        <v>30</v>
      </c>
      <c r="G20" s="43">
        <v>2</v>
      </c>
      <c r="H20" s="43">
        <v>0</v>
      </c>
      <c r="I20" s="43">
        <v>13</v>
      </c>
      <c r="J20" s="43">
        <v>65</v>
      </c>
      <c r="K20" s="44"/>
      <c r="L20" s="43"/>
    </row>
    <row r="21" spans="1:12" ht="15">
      <c r="A21" s="23"/>
      <c r="B21" s="15"/>
      <c r="C21" s="11"/>
      <c r="D21" s="6" t="s">
        <v>88</v>
      </c>
      <c r="E21" s="42" t="s">
        <v>88</v>
      </c>
      <c r="F21" s="43">
        <v>100</v>
      </c>
      <c r="G21" s="43">
        <v>1</v>
      </c>
      <c r="H21" s="43">
        <v>0</v>
      </c>
      <c r="I21" s="43">
        <v>9.8000000000000007</v>
      </c>
      <c r="J21" s="43">
        <v>47</v>
      </c>
      <c r="K21" s="44">
        <v>338</v>
      </c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825</v>
      </c>
      <c r="G23" s="19">
        <f t="shared" ref="G23:J23" si="2">SUM(G14:G22)</f>
        <v>37</v>
      </c>
      <c r="H23" s="19">
        <f t="shared" si="2"/>
        <v>31</v>
      </c>
      <c r="I23" s="19">
        <f t="shared" si="2"/>
        <v>107.8</v>
      </c>
      <c r="J23" s="19">
        <f t="shared" si="2"/>
        <v>843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1440</v>
      </c>
      <c r="G24" s="32">
        <f t="shared" ref="G24:J24" si="4">G13+G23</f>
        <v>55</v>
      </c>
      <c r="H24" s="32">
        <f t="shared" si="4"/>
        <v>51</v>
      </c>
      <c r="I24" s="32">
        <f t="shared" si="4"/>
        <v>194.3</v>
      </c>
      <c r="J24" s="32">
        <f t="shared" si="4"/>
        <v>1478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87</v>
      </c>
      <c r="F25" s="40">
        <v>150</v>
      </c>
      <c r="G25" s="40">
        <v>26.35</v>
      </c>
      <c r="H25" s="40">
        <v>10.85</v>
      </c>
      <c r="I25" s="40">
        <v>42.63</v>
      </c>
      <c r="J25" s="40">
        <v>374</v>
      </c>
      <c r="K25" s="41">
        <v>223</v>
      </c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58</v>
      </c>
      <c r="F27" s="43">
        <v>200</v>
      </c>
      <c r="G27" s="43">
        <v>2</v>
      </c>
      <c r="H27" s="43">
        <v>0</v>
      </c>
      <c r="I27" s="43">
        <v>29</v>
      </c>
      <c r="J27" s="43">
        <v>117</v>
      </c>
      <c r="K27" s="44">
        <v>342</v>
      </c>
      <c r="L27" s="43"/>
    </row>
    <row r="28" spans="1:12" ht="1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 t="s">
        <v>24</v>
      </c>
      <c r="E29" s="42" t="s">
        <v>88</v>
      </c>
      <c r="F29" s="43">
        <v>200</v>
      </c>
      <c r="G29" s="43">
        <v>2</v>
      </c>
      <c r="H29" s="43">
        <v>0</v>
      </c>
      <c r="I29" s="43">
        <v>19</v>
      </c>
      <c r="J29" s="43">
        <v>94</v>
      </c>
      <c r="K29" s="44">
        <v>338</v>
      </c>
      <c r="L29" s="43"/>
    </row>
    <row r="30" spans="1:12" ht="15.75" thickBot="1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 t="s">
        <v>82</v>
      </c>
      <c r="E31" s="39"/>
      <c r="F31" s="40"/>
      <c r="G31" s="40"/>
      <c r="H31" s="40"/>
      <c r="I31" s="40"/>
      <c r="J31" s="40"/>
      <c r="K31" s="41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550</v>
      </c>
      <c r="G32" s="19">
        <f t="shared" ref="G32" si="6">SUM(G25:G31)</f>
        <v>30.35</v>
      </c>
      <c r="H32" s="19">
        <f t="shared" ref="H32" si="7">SUM(H25:H31)</f>
        <v>10.85</v>
      </c>
      <c r="I32" s="19">
        <f t="shared" ref="I32" si="8">SUM(I25:I31)</f>
        <v>90.63</v>
      </c>
      <c r="J32" s="19">
        <f t="shared" ref="J32:L32" si="9">SUM(J25:J31)</f>
        <v>585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 t="s">
        <v>71</v>
      </c>
      <c r="F34" s="43">
        <v>250</v>
      </c>
      <c r="G34" s="43">
        <v>8</v>
      </c>
      <c r="H34" s="43">
        <v>8</v>
      </c>
      <c r="I34" s="43">
        <v>16</v>
      </c>
      <c r="J34" s="43">
        <v>168</v>
      </c>
      <c r="K34" s="44">
        <v>82</v>
      </c>
      <c r="L34" s="43"/>
    </row>
    <row r="35" spans="1:12" ht="15.75" thickBot="1">
      <c r="A35" s="14"/>
      <c r="B35" s="15"/>
      <c r="C35" s="11"/>
      <c r="D35" s="7" t="s">
        <v>28</v>
      </c>
      <c r="E35" s="42" t="s">
        <v>56</v>
      </c>
      <c r="F35" s="43">
        <v>220</v>
      </c>
      <c r="G35" s="43">
        <v>13</v>
      </c>
      <c r="H35" s="43">
        <v>9</v>
      </c>
      <c r="I35" s="43">
        <v>21</v>
      </c>
      <c r="J35" s="43">
        <v>330</v>
      </c>
      <c r="K35" s="44" t="s">
        <v>57</v>
      </c>
      <c r="L35" s="43"/>
    </row>
    <row r="36" spans="1:12" ht="15">
      <c r="A36" s="14"/>
      <c r="B36" s="15"/>
      <c r="C36" s="11"/>
      <c r="D36" s="7" t="s">
        <v>29</v>
      </c>
      <c r="E36" s="39"/>
      <c r="F36" s="40">
        <v>155</v>
      </c>
      <c r="G36" s="40">
        <v>5</v>
      </c>
      <c r="H36" s="40">
        <v>5</v>
      </c>
      <c r="I36" s="40">
        <v>29</v>
      </c>
      <c r="J36" s="40">
        <v>179</v>
      </c>
      <c r="K36" s="41" t="s">
        <v>42</v>
      </c>
      <c r="L36" s="43"/>
    </row>
    <row r="37" spans="1:12" ht="15">
      <c r="A37" s="14"/>
      <c r="B37" s="15"/>
      <c r="C37" s="11"/>
      <c r="D37" s="7" t="s">
        <v>30</v>
      </c>
      <c r="E37" s="42" t="s">
        <v>84</v>
      </c>
      <c r="F37" s="43">
        <v>200</v>
      </c>
      <c r="G37" s="43">
        <v>0</v>
      </c>
      <c r="H37" s="43">
        <v>0</v>
      </c>
      <c r="I37" s="43">
        <v>15</v>
      </c>
      <c r="J37" s="43">
        <v>60</v>
      </c>
      <c r="K37" s="44">
        <v>376</v>
      </c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52</v>
      </c>
      <c r="F39" s="43">
        <v>30</v>
      </c>
      <c r="G39" s="43">
        <v>2</v>
      </c>
      <c r="H39" s="43">
        <v>0</v>
      </c>
      <c r="I39" s="43">
        <v>13</v>
      </c>
      <c r="J39" s="43">
        <v>65</v>
      </c>
      <c r="K39" s="44"/>
      <c r="L39" s="43"/>
    </row>
    <row r="40" spans="1:12" ht="15">
      <c r="A40" s="14"/>
      <c r="B40" s="15"/>
      <c r="C40" s="11"/>
      <c r="D40" s="6" t="s">
        <v>88</v>
      </c>
      <c r="E40" s="42" t="s">
        <v>88</v>
      </c>
      <c r="F40" s="43">
        <v>100</v>
      </c>
      <c r="G40" s="43">
        <v>1</v>
      </c>
      <c r="H40" s="43">
        <v>0</v>
      </c>
      <c r="I40" s="43">
        <v>9.8000000000000007</v>
      </c>
      <c r="J40" s="43">
        <v>47</v>
      </c>
      <c r="K40" s="44">
        <v>338</v>
      </c>
      <c r="L40" s="43"/>
    </row>
    <row r="41" spans="1:12" ht="15">
      <c r="A41" s="14"/>
      <c r="B41" s="15"/>
      <c r="C41" s="11"/>
      <c r="D41" s="6"/>
      <c r="E41" s="52"/>
      <c r="F41" s="53"/>
      <c r="G41" s="53"/>
      <c r="H41" s="53"/>
      <c r="I41" s="53"/>
      <c r="J41" s="53"/>
      <c r="K41" s="5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955</v>
      </c>
      <c r="G42" s="19">
        <f t="shared" ref="G42" si="10">SUM(G33:G41)</f>
        <v>29</v>
      </c>
      <c r="H42" s="19">
        <f t="shared" ref="H42" si="11">SUM(H33:H41)</f>
        <v>22</v>
      </c>
      <c r="I42" s="19">
        <f t="shared" ref="I42" si="12">SUM(I33:I41)</f>
        <v>103.8</v>
      </c>
      <c r="J42" s="19">
        <f t="shared" ref="J42:L42" si="13">SUM(J33:J41)</f>
        <v>849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1505</v>
      </c>
      <c r="G43" s="32">
        <f t="shared" ref="G43" si="14">G32+G42</f>
        <v>59.35</v>
      </c>
      <c r="H43" s="32">
        <f t="shared" ref="H43" si="15">H32+H42</f>
        <v>32.85</v>
      </c>
      <c r="I43" s="32">
        <f t="shared" ref="I43" si="16">I32+I42</f>
        <v>194.43</v>
      </c>
      <c r="J43" s="32">
        <f t="shared" ref="J43:L43" si="17">J32+J42</f>
        <v>1434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73</v>
      </c>
      <c r="F44" s="40">
        <v>100</v>
      </c>
      <c r="G44" s="40">
        <v>16</v>
      </c>
      <c r="H44" s="40">
        <v>6</v>
      </c>
      <c r="I44" s="40">
        <v>3</v>
      </c>
      <c r="J44" s="40">
        <v>321</v>
      </c>
      <c r="K44" s="41">
        <v>246</v>
      </c>
      <c r="L44" s="40"/>
    </row>
    <row r="45" spans="1:12" ht="15">
      <c r="A45" s="23"/>
      <c r="B45" s="15"/>
      <c r="C45" s="11"/>
      <c r="D45" s="6"/>
      <c r="E45" s="42" t="s">
        <v>48</v>
      </c>
      <c r="F45" s="43">
        <v>155</v>
      </c>
      <c r="G45" s="43">
        <v>8</v>
      </c>
      <c r="H45" s="43">
        <v>6</v>
      </c>
      <c r="I45" s="43">
        <v>41</v>
      </c>
      <c r="J45" s="43">
        <v>258</v>
      </c>
      <c r="K45" s="44">
        <v>304</v>
      </c>
      <c r="L45" s="43"/>
    </row>
    <row r="46" spans="1:12" ht="15">
      <c r="A46" s="23"/>
      <c r="B46" s="15"/>
      <c r="C46" s="11"/>
      <c r="D46" s="7" t="s">
        <v>22</v>
      </c>
      <c r="E46" s="42" t="s">
        <v>54</v>
      </c>
      <c r="F46" s="43">
        <v>200</v>
      </c>
      <c r="G46" s="43">
        <v>1.5</v>
      </c>
      <c r="H46" s="43">
        <v>0</v>
      </c>
      <c r="I46" s="43">
        <v>16</v>
      </c>
      <c r="J46" s="43">
        <v>172.6</v>
      </c>
      <c r="K46" s="44">
        <v>358</v>
      </c>
      <c r="L46" s="43"/>
    </row>
    <row r="47" spans="1:12" ht="15">
      <c r="A47" s="23"/>
      <c r="B47" s="15"/>
      <c r="C47" s="11"/>
      <c r="D47" s="7" t="s">
        <v>23</v>
      </c>
      <c r="E47" s="42" t="s">
        <v>52</v>
      </c>
      <c r="F47" s="43">
        <v>30</v>
      </c>
      <c r="G47" s="43">
        <v>2</v>
      </c>
      <c r="H47" s="43">
        <v>0</v>
      </c>
      <c r="I47" s="43">
        <v>13</v>
      </c>
      <c r="J47" s="43">
        <v>65</v>
      </c>
      <c r="K47" s="44"/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 t="s">
        <v>51</v>
      </c>
      <c r="E49" s="42" t="s">
        <v>92</v>
      </c>
      <c r="F49" s="43">
        <v>32</v>
      </c>
      <c r="G49" s="43">
        <v>1.6</v>
      </c>
      <c r="H49" s="43">
        <v>5.76</v>
      </c>
      <c r="I49" s="43">
        <v>18.239999999999998</v>
      </c>
      <c r="J49" s="43">
        <v>124.8</v>
      </c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517</v>
      </c>
      <c r="G51" s="19">
        <f t="shared" ref="G51" si="18">SUM(G44:G50)</f>
        <v>29.1</v>
      </c>
      <c r="H51" s="19">
        <f t="shared" ref="H51" si="19">SUM(H44:H50)</f>
        <v>17.759999999999998</v>
      </c>
      <c r="I51" s="19">
        <f t="shared" ref="I51" si="20">SUM(I44:I50)</f>
        <v>91.24</v>
      </c>
      <c r="J51" s="19">
        <f t="shared" ref="J51:L51" si="21">SUM(J44:J50)</f>
        <v>941.4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 t="s">
        <v>76</v>
      </c>
      <c r="F53" s="43">
        <v>250</v>
      </c>
      <c r="G53" s="43">
        <v>8</v>
      </c>
      <c r="H53" s="43">
        <v>6</v>
      </c>
      <c r="I53" s="43">
        <v>22</v>
      </c>
      <c r="J53" s="43">
        <v>178</v>
      </c>
      <c r="K53" s="44">
        <v>112</v>
      </c>
      <c r="L53" s="43"/>
    </row>
    <row r="54" spans="1:12" ht="15">
      <c r="A54" s="23"/>
      <c r="B54" s="15"/>
      <c r="C54" s="11"/>
      <c r="D54" s="7" t="s">
        <v>28</v>
      </c>
      <c r="E54" s="42" t="s">
        <v>56</v>
      </c>
      <c r="F54" s="43">
        <v>220</v>
      </c>
      <c r="G54" s="43">
        <v>13</v>
      </c>
      <c r="H54" s="43">
        <v>9</v>
      </c>
      <c r="I54" s="43">
        <v>21</v>
      </c>
      <c r="J54" s="43">
        <v>330</v>
      </c>
      <c r="K54" s="44" t="s">
        <v>57</v>
      </c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 t="s">
        <v>89</v>
      </c>
      <c r="F56" s="43">
        <v>200</v>
      </c>
      <c r="G56" s="43">
        <v>1</v>
      </c>
      <c r="H56" s="43">
        <v>0</v>
      </c>
      <c r="I56" s="43">
        <v>34</v>
      </c>
      <c r="J56" s="43">
        <v>140</v>
      </c>
      <c r="K56" s="44">
        <v>348</v>
      </c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52</v>
      </c>
      <c r="F58" s="43">
        <v>30</v>
      </c>
      <c r="G58" s="43">
        <v>2</v>
      </c>
      <c r="H58" s="43">
        <v>0</v>
      </c>
      <c r="I58" s="43">
        <v>13</v>
      </c>
      <c r="J58" s="43">
        <v>65</v>
      </c>
      <c r="K58" s="44"/>
      <c r="L58" s="43"/>
    </row>
    <row r="59" spans="1:12" ht="15">
      <c r="A59" s="23"/>
      <c r="B59" s="15"/>
      <c r="C59" s="11"/>
      <c r="D59" s="6" t="s">
        <v>88</v>
      </c>
      <c r="E59" s="42" t="s">
        <v>88</v>
      </c>
      <c r="F59" s="43">
        <v>100</v>
      </c>
      <c r="G59" s="43">
        <v>1</v>
      </c>
      <c r="H59" s="43">
        <v>0</v>
      </c>
      <c r="I59" s="43">
        <v>9.8000000000000007</v>
      </c>
      <c r="J59" s="43">
        <v>47</v>
      </c>
      <c r="K59" s="44">
        <v>338</v>
      </c>
      <c r="L59" s="43"/>
    </row>
    <row r="60" spans="1:12" ht="15">
      <c r="A60" s="23"/>
      <c r="B60" s="15"/>
      <c r="C60" s="11"/>
      <c r="D60" s="6" t="s">
        <v>51</v>
      </c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800</v>
      </c>
      <c r="G61" s="19">
        <f t="shared" ref="G61" si="22">SUM(G52:G60)</f>
        <v>25</v>
      </c>
      <c r="H61" s="19">
        <f t="shared" ref="H61" si="23">SUM(H52:H60)</f>
        <v>15</v>
      </c>
      <c r="I61" s="19">
        <f t="shared" ref="I61" si="24">SUM(I52:I60)</f>
        <v>99.8</v>
      </c>
      <c r="J61" s="19">
        <f t="shared" ref="J61:L61" si="25">SUM(J52:J60)</f>
        <v>760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1317</v>
      </c>
      <c r="G62" s="32">
        <f t="shared" ref="G62" si="26">G51+G61</f>
        <v>54.1</v>
      </c>
      <c r="H62" s="32">
        <f t="shared" ref="H62" si="27">H51+H61</f>
        <v>32.76</v>
      </c>
      <c r="I62" s="32">
        <f t="shared" ref="I62" si="28">I51+I61</f>
        <v>191.04</v>
      </c>
      <c r="J62" s="32">
        <f t="shared" ref="J62:L62" si="29">J51+J61</f>
        <v>1701.4</v>
      </c>
      <c r="K62" s="32"/>
      <c r="L62" s="32">
        <f t="shared" si="29"/>
        <v>0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39" t="s">
        <v>86</v>
      </c>
      <c r="F63" s="40">
        <v>190</v>
      </c>
      <c r="G63" s="40">
        <v>6</v>
      </c>
      <c r="H63" s="40">
        <v>4</v>
      </c>
      <c r="I63" s="40">
        <v>45</v>
      </c>
      <c r="J63" s="40">
        <v>346</v>
      </c>
      <c r="K63" s="41">
        <v>396</v>
      </c>
      <c r="L63" s="40"/>
    </row>
    <row r="64" spans="1:12" ht="1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3"/>
    </row>
    <row r="65" spans="1:12" ht="15">
      <c r="A65" s="23"/>
      <c r="B65" s="15"/>
      <c r="C65" s="11"/>
      <c r="D65" s="7" t="s">
        <v>22</v>
      </c>
      <c r="E65" s="42" t="s">
        <v>84</v>
      </c>
      <c r="F65" s="43">
        <v>200</v>
      </c>
      <c r="G65" s="43">
        <v>0</v>
      </c>
      <c r="H65" s="43">
        <v>0</v>
      </c>
      <c r="I65" s="43">
        <v>15</v>
      </c>
      <c r="J65" s="43">
        <v>60</v>
      </c>
      <c r="K65" s="44">
        <v>376</v>
      </c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 t="s">
        <v>24</v>
      </c>
      <c r="F67" s="43">
        <v>100</v>
      </c>
      <c r="G67" s="43">
        <v>1</v>
      </c>
      <c r="H67" s="43">
        <v>0</v>
      </c>
      <c r="I67" s="43">
        <v>14</v>
      </c>
      <c r="J67" s="43">
        <v>47</v>
      </c>
      <c r="K67" s="44">
        <v>338</v>
      </c>
      <c r="L67" s="43"/>
    </row>
    <row r="68" spans="1:12" ht="15">
      <c r="A68" s="23"/>
      <c r="B68" s="15"/>
      <c r="C68" s="11"/>
      <c r="D68" s="6" t="s">
        <v>51</v>
      </c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 t="s">
        <v>90</v>
      </c>
      <c r="F69" s="43">
        <v>40</v>
      </c>
      <c r="G69" s="43">
        <v>5.8</v>
      </c>
      <c r="H69" s="43">
        <v>8.3000000000000007</v>
      </c>
      <c r="I69" s="43">
        <v>14.2</v>
      </c>
      <c r="J69" s="43">
        <v>161.19999999999999</v>
      </c>
      <c r="K69" s="44">
        <v>6</v>
      </c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 t="shared" ref="G70" si="30">SUM(G63:G69)</f>
        <v>12.8</v>
      </c>
      <c r="H70" s="19">
        <f t="shared" ref="H70" si="31">SUM(H63:H69)</f>
        <v>12.3</v>
      </c>
      <c r="I70" s="19">
        <f t="shared" ref="I70" si="32">SUM(I63:I69)</f>
        <v>88.2</v>
      </c>
      <c r="J70" s="19">
        <f t="shared" ref="J70:L70" si="33">SUM(J63:J69)</f>
        <v>614.20000000000005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 t="s">
        <v>46</v>
      </c>
      <c r="F72" s="43">
        <v>250</v>
      </c>
      <c r="G72" s="43">
        <v>11</v>
      </c>
      <c r="H72" s="43">
        <v>6</v>
      </c>
      <c r="I72" s="43">
        <v>24</v>
      </c>
      <c r="J72" s="43">
        <v>199</v>
      </c>
      <c r="K72" s="44">
        <v>102</v>
      </c>
      <c r="L72" s="43"/>
    </row>
    <row r="73" spans="1:12" ht="15">
      <c r="A73" s="23"/>
      <c r="B73" s="15"/>
      <c r="C73" s="11"/>
      <c r="D73" s="7" t="s">
        <v>28</v>
      </c>
      <c r="E73" s="42" t="s">
        <v>43</v>
      </c>
      <c r="F73" s="43">
        <v>90</v>
      </c>
      <c r="G73" s="43">
        <v>9</v>
      </c>
      <c r="H73" s="43">
        <v>23</v>
      </c>
      <c r="I73" s="43">
        <v>1</v>
      </c>
      <c r="J73" s="43">
        <v>247</v>
      </c>
      <c r="K73" s="44">
        <v>243</v>
      </c>
      <c r="L73" s="43"/>
    </row>
    <row r="74" spans="1:12" ht="15">
      <c r="A74" s="23"/>
      <c r="B74" s="15"/>
      <c r="C74" s="11"/>
      <c r="D74" s="7" t="s">
        <v>29</v>
      </c>
      <c r="E74" s="42" t="s">
        <v>77</v>
      </c>
      <c r="F74" s="43">
        <v>180</v>
      </c>
      <c r="G74" s="43">
        <v>4</v>
      </c>
      <c r="H74" s="43">
        <v>4</v>
      </c>
      <c r="I74" s="43">
        <v>24</v>
      </c>
      <c r="J74" s="43">
        <v>186</v>
      </c>
      <c r="K74" s="44" t="s">
        <v>78</v>
      </c>
      <c r="L74" s="43"/>
    </row>
    <row r="75" spans="1:12" ht="15">
      <c r="A75" s="23"/>
      <c r="B75" s="15"/>
      <c r="C75" s="11"/>
      <c r="D75" s="7" t="s">
        <v>30</v>
      </c>
      <c r="E75" s="42" t="s">
        <v>84</v>
      </c>
      <c r="F75" s="43">
        <v>200</v>
      </c>
      <c r="G75" s="43">
        <v>0</v>
      </c>
      <c r="H75" s="43">
        <v>0</v>
      </c>
      <c r="I75" s="43">
        <v>15</v>
      </c>
      <c r="J75" s="43">
        <v>60</v>
      </c>
      <c r="K75" s="44">
        <v>376</v>
      </c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52</v>
      </c>
      <c r="F77" s="43">
        <v>30</v>
      </c>
      <c r="G77" s="43">
        <v>2</v>
      </c>
      <c r="H77" s="43">
        <v>0</v>
      </c>
      <c r="I77" s="43">
        <v>13</v>
      </c>
      <c r="J77" s="43">
        <v>65</v>
      </c>
      <c r="K77" s="44"/>
      <c r="L77" s="43"/>
    </row>
    <row r="78" spans="1:12" ht="15">
      <c r="A78" s="23"/>
      <c r="B78" s="15"/>
      <c r="C78" s="11"/>
      <c r="D78" s="6" t="s">
        <v>51</v>
      </c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 t="s">
        <v>88</v>
      </c>
      <c r="E79" s="42" t="s">
        <v>24</v>
      </c>
      <c r="F79" s="43">
        <v>110</v>
      </c>
      <c r="G79" s="43">
        <v>1</v>
      </c>
      <c r="H79" s="43">
        <v>0</v>
      </c>
      <c r="I79" s="43">
        <v>14</v>
      </c>
      <c r="J79" s="43">
        <v>52</v>
      </c>
      <c r="K79" s="44">
        <v>338</v>
      </c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860</v>
      </c>
      <c r="G80" s="19">
        <f t="shared" ref="G80" si="34">SUM(G71:G79)</f>
        <v>27</v>
      </c>
      <c r="H80" s="19">
        <f t="shared" ref="H80" si="35">SUM(H71:H79)</f>
        <v>33</v>
      </c>
      <c r="I80" s="19">
        <f t="shared" ref="I80" si="36">SUM(I71:I79)</f>
        <v>91</v>
      </c>
      <c r="J80" s="19">
        <f t="shared" ref="J80:L80" si="37">SUM(J71:J79)</f>
        <v>809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1390</v>
      </c>
      <c r="G81" s="32">
        <f t="shared" ref="G81" si="38">G70+G80</f>
        <v>39.799999999999997</v>
      </c>
      <c r="H81" s="32">
        <f t="shared" ref="H81" si="39">H70+H80</f>
        <v>45.3</v>
      </c>
      <c r="I81" s="32">
        <f t="shared" ref="I81" si="40">I70+I80</f>
        <v>179.2</v>
      </c>
      <c r="J81" s="32">
        <f t="shared" ref="J81:L81" si="41">J70+J80</f>
        <v>1423.2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60</v>
      </c>
      <c r="F82" s="40">
        <v>155</v>
      </c>
      <c r="G82" s="40">
        <v>7</v>
      </c>
      <c r="H82" s="40">
        <v>14</v>
      </c>
      <c r="I82" s="40">
        <v>59</v>
      </c>
      <c r="J82" s="40">
        <v>276</v>
      </c>
      <c r="K82" s="41">
        <v>174</v>
      </c>
      <c r="L82" s="40"/>
    </row>
    <row r="83" spans="1:12" ht="15">
      <c r="A83" s="23"/>
      <c r="B83" s="15"/>
      <c r="C83" s="11"/>
      <c r="D83" s="6"/>
      <c r="E83" s="42" t="s">
        <v>90</v>
      </c>
      <c r="F83" s="43">
        <v>40</v>
      </c>
      <c r="G83" s="43">
        <v>5.8</v>
      </c>
      <c r="H83" s="43">
        <v>8.3000000000000007</v>
      </c>
      <c r="I83" s="43">
        <v>14.2</v>
      </c>
      <c r="J83" s="43">
        <v>161.19999999999999</v>
      </c>
      <c r="K83" s="44">
        <v>6</v>
      </c>
      <c r="L83" s="43"/>
    </row>
    <row r="84" spans="1:12" ht="15">
      <c r="A84" s="23"/>
      <c r="B84" s="15"/>
      <c r="C84" s="11"/>
      <c r="D84" s="7" t="s">
        <v>22</v>
      </c>
      <c r="E84" s="42" t="s">
        <v>79</v>
      </c>
      <c r="F84" s="43">
        <v>200</v>
      </c>
      <c r="G84" s="43">
        <v>1</v>
      </c>
      <c r="H84" s="43">
        <v>0</v>
      </c>
      <c r="I84" s="43">
        <v>24</v>
      </c>
      <c r="J84" s="43">
        <v>90</v>
      </c>
      <c r="K84" s="44">
        <v>389</v>
      </c>
      <c r="L84" s="43"/>
    </row>
    <row r="85" spans="1:12" ht="15">
      <c r="A85" s="23"/>
      <c r="B85" s="15"/>
      <c r="C85" s="11"/>
      <c r="D85" s="7" t="s">
        <v>23</v>
      </c>
      <c r="E85" s="42" t="s">
        <v>45</v>
      </c>
      <c r="F85" s="43">
        <v>20</v>
      </c>
      <c r="G85" s="43">
        <v>2</v>
      </c>
      <c r="H85" s="43">
        <v>1</v>
      </c>
      <c r="I85" s="43">
        <v>10</v>
      </c>
      <c r="J85" s="43">
        <v>53</v>
      </c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 t="s">
        <v>51</v>
      </c>
      <c r="E87" s="42" t="s">
        <v>97</v>
      </c>
      <c r="F87" s="43">
        <v>100</v>
      </c>
      <c r="G87" s="43">
        <v>8</v>
      </c>
      <c r="H87" s="43">
        <v>13</v>
      </c>
      <c r="I87" s="43">
        <v>67</v>
      </c>
      <c r="J87" s="43">
        <v>42</v>
      </c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515</v>
      </c>
      <c r="G89" s="19">
        <f t="shared" ref="G89" si="42">SUM(G82:G88)</f>
        <v>23.8</v>
      </c>
      <c r="H89" s="19">
        <f t="shared" ref="H89" si="43">SUM(H82:H88)</f>
        <v>36.299999999999997</v>
      </c>
      <c r="I89" s="19">
        <f t="shared" ref="I89" si="44">SUM(I82:I88)</f>
        <v>174.2</v>
      </c>
      <c r="J89" s="19">
        <f t="shared" ref="J89:L89" si="45">SUM(J82:J88)</f>
        <v>622.20000000000005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 t="s">
        <v>62</v>
      </c>
      <c r="F91" s="43">
        <v>260</v>
      </c>
      <c r="G91" s="43">
        <v>11</v>
      </c>
      <c r="H91" s="43">
        <v>7</v>
      </c>
      <c r="I91" s="43">
        <v>24</v>
      </c>
      <c r="J91" s="43">
        <v>209</v>
      </c>
      <c r="K91" s="44">
        <v>106</v>
      </c>
      <c r="L91" s="43"/>
    </row>
    <row r="92" spans="1:12" ht="15">
      <c r="A92" s="23"/>
      <c r="B92" s="15"/>
      <c r="C92" s="11"/>
      <c r="D92" s="7" t="s">
        <v>28</v>
      </c>
      <c r="E92" s="42" t="s">
        <v>63</v>
      </c>
      <c r="F92" s="43">
        <v>210</v>
      </c>
      <c r="G92" s="43">
        <v>21</v>
      </c>
      <c r="H92" s="43">
        <v>9</v>
      </c>
      <c r="I92" s="43">
        <v>26</v>
      </c>
      <c r="J92" s="43">
        <v>380</v>
      </c>
      <c r="K92" s="44">
        <v>259</v>
      </c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49</v>
      </c>
      <c r="F94" s="43">
        <v>200</v>
      </c>
      <c r="G94" s="43">
        <v>0</v>
      </c>
      <c r="H94" s="43">
        <v>0</v>
      </c>
      <c r="I94" s="43">
        <v>15</v>
      </c>
      <c r="J94" s="43">
        <v>60</v>
      </c>
      <c r="K94" s="44">
        <v>376</v>
      </c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 t="s">
        <v>52</v>
      </c>
      <c r="F96" s="43">
        <v>30</v>
      </c>
      <c r="G96" s="43">
        <v>2</v>
      </c>
      <c r="H96" s="43">
        <v>0</v>
      </c>
      <c r="I96" s="43">
        <v>13</v>
      </c>
      <c r="J96" s="43">
        <v>65</v>
      </c>
      <c r="K96" s="44"/>
      <c r="L96" s="43"/>
    </row>
    <row r="97" spans="1:12" ht="15">
      <c r="A97" s="23"/>
      <c r="B97" s="15"/>
      <c r="C97" s="11"/>
      <c r="D97" s="6" t="s">
        <v>51</v>
      </c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51" t="s">
        <v>24</v>
      </c>
      <c r="E98" s="42" t="s">
        <v>88</v>
      </c>
      <c r="F98" s="43">
        <v>100</v>
      </c>
      <c r="G98" s="43">
        <v>1</v>
      </c>
      <c r="H98" s="43">
        <v>0</v>
      </c>
      <c r="I98" s="43">
        <v>9.8000000000000007</v>
      </c>
      <c r="J98" s="43">
        <v>47</v>
      </c>
      <c r="K98" s="44">
        <v>338</v>
      </c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800</v>
      </c>
      <c r="G99" s="19">
        <f t="shared" ref="G99" si="46">SUM(G90:G98)</f>
        <v>35</v>
      </c>
      <c r="H99" s="19">
        <f t="shared" ref="H99" si="47">SUM(H90:H98)</f>
        <v>16</v>
      </c>
      <c r="I99" s="19">
        <f t="shared" ref="I99" si="48">SUM(I90:I98)</f>
        <v>87.8</v>
      </c>
      <c r="J99" s="19">
        <f t="shared" ref="J99:L99" si="49">SUM(J90:J98)</f>
        <v>761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1315</v>
      </c>
      <c r="G100" s="32">
        <f t="shared" ref="G100" si="50">G89+G99</f>
        <v>58.8</v>
      </c>
      <c r="H100" s="32">
        <f t="shared" ref="H100" si="51">H89+H99</f>
        <v>52.3</v>
      </c>
      <c r="I100" s="32">
        <f t="shared" ref="I100" si="52">I89+I99</f>
        <v>262</v>
      </c>
      <c r="J100" s="32">
        <f t="shared" ref="J100:L100" si="53">J89+J99</f>
        <v>1383.2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64</v>
      </c>
      <c r="F101" s="40">
        <v>200</v>
      </c>
      <c r="G101" s="40">
        <v>13</v>
      </c>
      <c r="H101" s="40">
        <v>16</v>
      </c>
      <c r="I101" s="40">
        <v>39</v>
      </c>
      <c r="J101" s="40">
        <v>356</v>
      </c>
      <c r="K101" s="41" t="s">
        <v>65</v>
      </c>
      <c r="L101" s="40"/>
    </row>
    <row r="102" spans="1:12" ht="15">
      <c r="A102" s="23"/>
      <c r="B102" s="15"/>
      <c r="C102" s="11"/>
      <c r="D102" s="6"/>
      <c r="E102" s="42" t="s">
        <v>90</v>
      </c>
      <c r="F102" s="43">
        <v>45</v>
      </c>
      <c r="G102" s="43">
        <v>5.8</v>
      </c>
      <c r="H102" s="43">
        <v>8.3000000000000007</v>
      </c>
      <c r="I102" s="43">
        <v>14.2</v>
      </c>
      <c r="J102" s="43">
        <v>161.19999999999999</v>
      </c>
      <c r="K102" s="44">
        <v>6</v>
      </c>
      <c r="L102" s="43"/>
    </row>
    <row r="103" spans="1:12" ht="1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4</v>
      </c>
      <c r="H103" s="43">
        <v>3</v>
      </c>
      <c r="I103" s="43">
        <v>28</v>
      </c>
      <c r="J103" s="43">
        <v>152</v>
      </c>
      <c r="K103" s="44">
        <v>379</v>
      </c>
      <c r="L103" s="43"/>
    </row>
    <row r="104" spans="1:12" ht="15">
      <c r="A104" s="23"/>
      <c r="B104" s="15"/>
      <c r="C104" s="11"/>
      <c r="D104" s="7" t="s">
        <v>23</v>
      </c>
      <c r="E104" s="42" t="s">
        <v>45</v>
      </c>
      <c r="F104" s="43">
        <v>20</v>
      </c>
      <c r="G104" s="43">
        <v>2</v>
      </c>
      <c r="H104" s="43">
        <v>1</v>
      </c>
      <c r="I104" s="43">
        <v>10</v>
      </c>
      <c r="J104" s="43">
        <v>53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 t="s">
        <v>82</v>
      </c>
      <c r="E106" s="42" t="s">
        <v>96</v>
      </c>
      <c r="F106" s="43">
        <v>36</v>
      </c>
      <c r="G106" s="43">
        <v>35</v>
      </c>
      <c r="H106" s="43">
        <v>15.5</v>
      </c>
      <c r="I106" s="43">
        <v>26</v>
      </c>
      <c r="J106" s="43">
        <v>260</v>
      </c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501</v>
      </c>
      <c r="G108" s="19">
        <f t="shared" ref="G108:J108" si="54">SUM(G101:G107)</f>
        <v>59.8</v>
      </c>
      <c r="H108" s="19">
        <f t="shared" si="54"/>
        <v>43.8</v>
      </c>
      <c r="I108" s="19">
        <f t="shared" si="54"/>
        <v>117.2</v>
      </c>
      <c r="J108" s="19">
        <f t="shared" si="54"/>
        <v>982.2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 t="s">
        <v>80</v>
      </c>
      <c r="F110" s="43">
        <v>250</v>
      </c>
      <c r="G110" s="43">
        <v>8</v>
      </c>
      <c r="H110" s="43">
        <v>8</v>
      </c>
      <c r="I110" s="43">
        <v>12</v>
      </c>
      <c r="J110" s="43">
        <v>152</v>
      </c>
      <c r="K110" s="44">
        <v>88</v>
      </c>
      <c r="L110" s="43"/>
    </row>
    <row r="111" spans="1:12" ht="15">
      <c r="A111" s="23"/>
      <c r="B111" s="15"/>
      <c r="C111" s="11"/>
      <c r="D111" s="7" t="s">
        <v>28</v>
      </c>
      <c r="E111" s="42" t="s">
        <v>66</v>
      </c>
      <c r="F111" s="43">
        <v>90</v>
      </c>
      <c r="G111" s="43">
        <v>12</v>
      </c>
      <c r="H111" s="43">
        <v>18</v>
      </c>
      <c r="I111" s="43">
        <v>12</v>
      </c>
      <c r="J111" s="43">
        <v>283</v>
      </c>
      <c r="K111" s="44">
        <v>294</v>
      </c>
      <c r="L111" s="43"/>
    </row>
    <row r="112" spans="1:12" ht="15">
      <c r="A112" s="23"/>
      <c r="B112" s="15"/>
      <c r="C112" s="11"/>
      <c r="D112" s="7" t="s">
        <v>29</v>
      </c>
      <c r="E112" s="42" t="s">
        <v>67</v>
      </c>
      <c r="F112" s="43">
        <v>155</v>
      </c>
      <c r="G112" s="43">
        <v>8</v>
      </c>
      <c r="H112" s="43">
        <v>6</v>
      </c>
      <c r="I112" s="43">
        <v>41</v>
      </c>
      <c r="J112" s="43">
        <v>258</v>
      </c>
      <c r="K112" s="44" t="s">
        <v>68</v>
      </c>
      <c r="L112" s="43"/>
    </row>
    <row r="113" spans="1:12" ht="15">
      <c r="A113" s="23"/>
      <c r="B113" s="15"/>
      <c r="C113" s="11"/>
      <c r="D113" s="7" t="s">
        <v>30</v>
      </c>
      <c r="E113" s="42" t="s">
        <v>49</v>
      </c>
      <c r="F113" s="43">
        <v>200</v>
      </c>
      <c r="G113" s="43">
        <v>0</v>
      </c>
      <c r="H113" s="43">
        <v>0</v>
      </c>
      <c r="I113" s="43">
        <v>15</v>
      </c>
      <c r="J113" s="43">
        <v>60</v>
      </c>
      <c r="K113" s="44">
        <v>376</v>
      </c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52</v>
      </c>
      <c r="F115" s="43">
        <v>30</v>
      </c>
      <c r="G115" s="43">
        <v>2</v>
      </c>
      <c r="H115" s="43">
        <v>0</v>
      </c>
      <c r="I115" s="43">
        <v>13</v>
      </c>
      <c r="J115" s="43">
        <v>65</v>
      </c>
      <c r="K115" s="44"/>
      <c r="L115" s="43"/>
    </row>
    <row r="116" spans="1:12" ht="15">
      <c r="A116" s="23"/>
      <c r="B116" s="15"/>
      <c r="C116" s="11"/>
      <c r="D116" s="6" t="s">
        <v>51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51" t="s">
        <v>24</v>
      </c>
      <c r="E117" s="42" t="s">
        <v>88</v>
      </c>
      <c r="F117" s="43">
        <v>100</v>
      </c>
      <c r="G117" s="43">
        <v>1</v>
      </c>
      <c r="H117" s="43">
        <v>0</v>
      </c>
      <c r="I117" s="43">
        <v>9.8000000000000007</v>
      </c>
      <c r="J117" s="43">
        <v>47</v>
      </c>
      <c r="K117" s="44">
        <v>338</v>
      </c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825</v>
      </c>
      <c r="G118" s="19">
        <f t="shared" ref="G118:J118" si="56">SUM(G109:G117)</f>
        <v>31</v>
      </c>
      <c r="H118" s="19">
        <f t="shared" si="56"/>
        <v>32</v>
      </c>
      <c r="I118" s="19">
        <f t="shared" si="56"/>
        <v>102.8</v>
      </c>
      <c r="J118" s="19">
        <f t="shared" si="56"/>
        <v>865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1326</v>
      </c>
      <c r="G119" s="32">
        <f t="shared" ref="G119" si="58">G108+G118</f>
        <v>90.8</v>
      </c>
      <c r="H119" s="32">
        <f t="shared" ref="H119" si="59">H108+H118</f>
        <v>75.8</v>
      </c>
      <c r="I119" s="32">
        <f t="shared" ref="I119" si="60">I108+I118</f>
        <v>220</v>
      </c>
      <c r="J119" s="32">
        <f t="shared" ref="J119:L119" si="61">J108+J118</f>
        <v>1847.2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69</v>
      </c>
      <c r="F120" s="40">
        <v>150</v>
      </c>
      <c r="G120" s="40">
        <v>18</v>
      </c>
      <c r="H120" s="40">
        <v>23</v>
      </c>
      <c r="I120" s="40">
        <v>23</v>
      </c>
      <c r="J120" s="40">
        <v>405</v>
      </c>
      <c r="K120" s="41">
        <v>289</v>
      </c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89</v>
      </c>
      <c r="F122" s="43">
        <v>200</v>
      </c>
      <c r="G122" s="43">
        <v>1.04</v>
      </c>
      <c r="H122" s="43">
        <v>0</v>
      </c>
      <c r="I122" s="43">
        <v>25.68</v>
      </c>
      <c r="J122" s="43">
        <v>140.80000000000001</v>
      </c>
      <c r="K122" s="44">
        <v>348</v>
      </c>
      <c r="L122" s="43"/>
    </row>
    <row r="123" spans="1:12" ht="15">
      <c r="A123" s="14"/>
      <c r="B123" s="15"/>
      <c r="C123" s="11"/>
      <c r="D123" s="7" t="s">
        <v>23</v>
      </c>
      <c r="E123" s="42" t="s">
        <v>52</v>
      </c>
      <c r="F123" s="43">
        <v>30</v>
      </c>
      <c r="G123" s="43">
        <v>2</v>
      </c>
      <c r="H123" s="43">
        <v>0</v>
      </c>
      <c r="I123" s="43">
        <v>13</v>
      </c>
      <c r="J123" s="43">
        <v>65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 t="s">
        <v>79</v>
      </c>
      <c r="F125" s="43">
        <v>200</v>
      </c>
      <c r="G125" s="43">
        <v>1</v>
      </c>
      <c r="H125" s="43">
        <v>0</v>
      </c>
      <c r="I125" s="43">
        <v>24.4</v>
      </c>
      <c r="J125" s="43">
        <v>90</v>
      </c>
      <c r="K125" s="44"/>
      <c r="L125" s="43"/>
    </row>
    <row r="126" spans="1:12" ht="15">
      <c r="A126" s="14"/>
      <c r="B126" s="15"/>
      <c r="C126" s="11"/>
      <c r="D126" s="6" t="s">
        <v>82</v>
      </c>
      <c r="E126" s="42" t="s">
        <v>95</v>
      </c>
      <c r="F126" s="43">
        <v>15</v>
      </c>
      <c r="G126" s="43">
        <v>1</v>
      </c>
      <c r="H126" s="43">
        <v>4.8</v>
      </c>
      <c r="I126" s="43">
        <v>8.4</v>
      </c>
      <c r="J126" s="43">
        <v>81</v>
      </c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595</v>
      </c>
      <c r="G127" s="19">
        <f t="shared" ref="G127:J127" si="62">SUM(G120:G126)</f>
        <v>23.04</v>
      </c>
      <c r="H127" s="19">
        <f t="shared" si="62"/>
        <v>27.8</v>
      </c>
      <c r="I127" s="19">
        <f t="shared" si="62"/>
        <v>94.48</v>
      </c>
      <c r="J127" s="19">
        <f t="shared" si="62"/>
        <v>781.8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 t="s">
        <v>59</v>
      </c>
      <c r="F129" s="43">
        <v>250</v>
      </c>
      <c r="G129" s="43">
        <v>11</v>
      </c>
      <c r="H129" s="43">
        <v>6</v>
      </c>
      <c r="I129" s="43">
        <v>24</v>
      </c>
      <c r="J129" s="43">
        <v>199</v>
      </c>
      <c r="K129" s="44">
        <v>102</v>
      </c>
      <c r="L129" s="43"/>
    </row>
    <row r="130" spans="1:12" ht="15">
      <c r="A130" s="14"/>
      <c r="B130" s="15"/>
      <c r="C130" s="11"/>
      <c r="D130" s="7" t="s">
        <v>28</v>
      </c>
      <c r="E130" s="42" t="s">
        <v>70</v>
      </c>
      <c r="F130" s="43">
        <v>90</v>
      </c>
      <c r="G130" s="43">
        <v>7</v>
      </c>
      <c r="H130" s="43">
        <v>6</v>
      </c>
      <c r="I130" s="43">
        <v>11</v>
      </c>
      <c r="J130" s="43">
        <v>208</v>
      </c>
      <c r="K130" s="44">
        <v>268</v>
      </c>
      <c r="L130" s="43"/>
    </row>
    <row r="131" spans="1:12" ht="15">
      <c r="A131" s="14"/>
      <c r="B131" s="15"/>
      <c r="C131" s="11"/>
      <c r="D131" s="7" t="s">
        <v>29</v>
      </c>
      <c r="E131" s="42" t="s">
        <v>48</v>
      </c>
      <c r="F131" s="43">
        <v>152</v>
      </c>
      <c r="G131" s="43">
        <v>4</v>
      </c>
      <c r="H131" s="43">
        <v>5</v>
      </c>
      <c r="I131" s="43">
        <v>39</v>
      </c>
      <c r="J131" s="43">
        <v>215</v>
      </c>
      <c r="K131" s="44">
        <v>304</v>
      </c>
      <c r="L131" s="43"/>
    </row>
    <row r="132" spans="1:12" ht="15">
      <c r="A132" s="14"/>
      <c r="B132" s="15"/>
      <c r="C132" s="11"/>
      <c r="D132" s="7" t="s">
        <v>30</v>
      </c>
      <c r="E132" s="42" t="s">
        <v>49</v>
      </c>
      <c r="F132" s="43">
        <v>200</v>
      </c>
      <c r="G132" s="43">
        <v>0</v>
      </c>
      <c r="H132" s="43">
        <v>0</v>
      </c>
      <c r="I132" s="43">
        <v>15</v>
      </c>
      <c r="J132" s="43">
        <v>60</v>
      </c>
      <c r="K132" s="44">
        <v>376</v>
      </c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52</v>
      </c>
      <c r="F134" s="43">
        <v>30</v>
      </c>
      <c r="G134" s="43">
        <v>2</v>
      </c>
      <c r="H134" s="43">
        <v>0</v>
      </c>
      <c r="I134" s="43">
        <v>13</v>
      </c>
      <c r="J134" s="43">
        <v>65</v>
      </c>
      <c r="K134" s="44"/>
      <c r="L134" s="43"/>
    </row>
    <row r="135" spans="1:12" ht="15">
      <c r="A135" s="14"/>
      <c r="B135" s="15"/>
      <c r="C135" s="11"/>
      <c r="D135" s="6" t="s">
        <v>51</v>
      </c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51" t="s">
        <v>24</v>
      </c>
      <c r="E136" s="42" t="s">
        <v>88</v>
      </c>
      <c r="F136" s="43">
        <v>100</v>
      </c>
      <c r="G136" s="43">
        <v>1</v>
      </c>
      <c r="H136" s="43">
        <v>0</v>
      </c>
      <c r="I136" s="43">
        <v>9.8000000000000007</v>
      </c>
      <c r="J136" s="43">
        <v>47</v>
      </c>
      <c r="K136" s="44">
        <v>338</v>
      </c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822</v>
      </c>
      <c r="G137" s="19">
        <f t="shared" ref="G137:J137" si="64">SUM(G128:G136)</f>
        <v>25</v>
      </c>
      <c r="H137" s="19">
        <f t="shared" si="64"/>
        <v>17</v>
      </c>
      <c r="I137" s="19">
        <f t="shared" si="64"/>
        <v>111.8</v>
      </c>
      <c r="J137" s="19">
        <f t="shared" si="64"/>
        <v>794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1417</v>
      </c>
      <c r="G138" s="32">
        <f t="shared" ref="G138" si="66">G127+G137</f>
        <v>48.04</v>
      </c>
      <c r="H138" s="32">
        <f t="shared" ref="H138" si="67">H127+H137</f>
        <v>44.8</v>
      </c>
      <c r="I138" s="32">
        <f t="shared" ref="I138" si="68">I127+I137</f>
        <v>206.28</v>
      </c>
      <c r="J138" s="32">
        <f t="shared" ref="J138:L138" si="69">J127+J137</f>
        <v>1575.8</v>
      </c>
      <c r="K138" s="32"/>
      <c r="L138" s="32">
        <f t="shared" si="69"/>
        <v>0</v>
      </c>
    </row>
    <row r="139" spans="1:12" ht="15.75" thickBot="1">
      <c r="A139" s="20">
        <v>2</v>
      </c>
      <c r="B139" s="21">
        <v>3</v>
      </c>
      <c r="C139" s="22" t="s">
        <v>20</v>
      </c>
      <c r="D139" s="5" t="s">
        <v>21</v>
      </c>
      <c r="E139" s="39" t="s">
        <v>85</v>
      </c>
      <c r="F139" s="40">
        <v>220</v>
      </c>
      <c r="G139" s="40">
        <v>9.1999999999999993</v>
      </c>
      <c r="H139" s="40">
        <v>12.4</v>
      </c>
      <c r="I139" s="40">
        <v>55.4</v>
      </c>
      <c r="J139" s="40">
        <v>370</v>
      </c>
      <c r="K139" s="41">
        <v>173</v>
      </c>
      <c r="L139" s="40"/>
    </row>
    <row r="140" spans="1:12" ht="1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3"/>
    </row>
    <row r="141" spans="1:12" ht="15">
      <c r="A141" s="23"/>
      <c r="B141" s="15"/>
      <c r="C141" s="11"/>
      <c r="D141" s="7" t="s">
        <v>22</v>
      </c>
      <c r="E141" s="42" t="s">
        <v>61</v>
      </c>
      <c r="F141" s="43">
        <v>200</v>
      </c>
      <c r="G141" s="43">
        <v>4</v>
      </c>
      <c r="H141" s="43">
        <v>3</v>
      </c>
      <c r="I141" s="43">
        <v>27</v>
      </c>
      <c r="J141" s="43">
        <v>151</v>
      </c>
      <c r="K141" s="44">
        <v>382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45</v>
      </c>
      <c r="F142" s="43">
        <v>20</v>
      </c>
      <c r="G142" s="43">
        <v>2</v>
      </c>
      <c r="H142" s="43">
        <v>1</v>
      </c>
      <c r="I142" s="43">
        <v>10</v>
      </c>
      <c r="J142" s="43">
        <v>53</v>
      </c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 t="s">
        <v>51</v>
      </c>
      <c r="E144" s="42" t="s">
        <v>95</v>
      </c>
      <c r="F144" s="43">
        <v>15</v>
      </c>
      <c r="G144" s="43">
        <v>1</v>
      </c>
      <c r="H144" s="43">
        <v>4.8</v>
      </c>
      <c r="I144" s="43">
        <v>8.4</v>
      </c>
      <c r="J144" s="43">
        <v>81</v>
      </c>
      <c r="K144" s="44"/>
      <c r="L144" s="43"/>
    </row>
    <row r="145" spans="1:12" ht="15">
      <c r="A145" s="23"/>
      <c r="B145" s="15"/>
      <c r="C145" s="11"/>
      <c r="D145" s="6"/>
      <c r="E145" s="42" t="s">
        <v>90</v>
      </c>
      <c r="F145" s="43">
        <v>45</v>
      </c>
      <c r="G145" s="43">
        <v>5.8</v>
      </c>
      <c r="H145" s="43">
        <v>8.3000000000000007</v>
      </c>
      <c r="I145" s="43">
        <v>14.2</v>
      </c>
      <c r="J145" s="43">
        <v>161.19999999999999</v>
      </c>
      <c r="K145" s="44">
        <v>6</v>
      </c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22</v>
      </c>
      <c r="H146" s="19">
        <f t="shared" si="70"/>
        <v>29.5</v>
      </c>
      <c r="I146" s="19">
        <f t="shared" si="70"/>
        <v>115.00000000000001</v>
      </c>
      <c r="J146" s="19">
        <f t="shared" si="70"/>
        <v>816.2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 t="s">
        <v>71</v>
      </c>
      <c r="F148" s="43">
        <v>250</v>
      </c>
      <c r="G148" s="43">
        <v>8</v>
      </c>
      <c r="H148" s="43">
        <v>8</v>
      </c>
      <c r="I148" s="43">
        <v>16</v>
      </c>
      <c r="J148" s="43">
        <v>199</v>
      </c>
      <c r="K148" s="44">
        <v>88</v>
      </c>
      <c r="L148" s="43"/>
    </row>
    <row r="149" spans="1:12" ht="15">
      <c r="A149" s="23"/>
      <c r="B149" s="15"/>
      <c r="C149" s="11"/>
      <c r="D149" s="7" t="s">
        <v>28</v>
      </c>
      <c r="E149" s="42" t="s">
        <v>72</v>
      </c>
      <c r="F149" s="43">
        <v>90</v>
      </c>
      <c r="G149" s="43">
        <v>12</v>
      </c>
      <c r="H149" s="43">
        <v>18</v>
      </c>
      <c r="I149" s="43">
        <v>2</v>
      </c>
      <c r="J149" s="43">
        <v>218</v>
      </c>
      <c r="K149" s="44">
        <v>243</v>
      </c>
      <c r="L149" s="43"/>
    </row>
    <row r="150" spans="1:12" ht="15">
      <c r="A150" s="23"/>
      <c r="B150" s="15"/>
      <c r="C150" s="11"/>
      <c r="D150" s="7" t="s">
        <v>29</v>
      </c>
      <c r="E150" s="42" t="s">
        <v>41</v>
      </c>
      <c r="F150" s="43">
        <v>180</v>
      </c>
      <c r="G150" s="43">
        <v>4</v>
      </c>
      <c r="H150" s="43">
        <v>5</v>
      </c>
      <c r="I150" s="43">
        <v>29</v>
      </c>
      <c r="J150" s="43">
        <v>219</v>
      </c>
      <c r="K150" s="44" t="s">
        <v>42</v>
      </c>
      <c r="L150" s="43"/>
    </row>
    <row r="151" spans="1:12" ht="15">
      <c r="A151" s="23"/>
      <c r="B151" s="15"/>
      <c r="C151" s="11"/>
      <c r="D151" s="7" t="s">
        <v>30</v>
      </c>
      <c r="E151" s="42" t="s">
        <v>58</v>
      </c>
      <c r="F151" s="43">
        <v>200</v>
      </c>
      <c r="G151" s="43">
        <v>1.6</v>
      </c>
      <c r="H151" s="43">
        <v>0</v>
      </c>
      <c r="I151" s="43">
        <v>29</v>
      </c>
      <c r="J151" s="43">
        <v>116.6</v>
      </c>
      <c r="K151" s="44">
        <v>342</v>
      </c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52</v>
      </c>
      <c r="F153" s="43">
        <v>30</v>
      </c>
      <c r="G153" s="43">
        <v>2</v>
      </c>
      <c r="H153" s="43">
        <v>0</v>
      </c>
      <c r="I153" s="43">
        <v>13</v>
      </c>
      <c r="J153" s="43">
        <v>65</v>
      </c>
      <c r="K153" s="44"/>
      <c r="L153" s="43"/>
    </row>
    <row r="154" spans="1:12" ht="15">
      <c r="A154" s="23"/>
      <c r="B154" s="15"/>
      <c r="C154" s="11"/>
      <c r="D154" s="51" t="s">
        <v>24</v>
      </c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18"/>
      <c r="E155" s="52" t="s">
        <v>98</v>
      </c>
      <c r="F155" s="53">
        <v>50</v>
      </c>
      <c r="G155" s="53">
        <v>4</v>
      </c>
      <c r="H155" s="53">
        <v>6.5</v>
      </c>
      <c r="I155" s="53">
        <v>33.5</v>
      </c>
      <c r="J155" s="53">
        <v>210</v>
      </c>
      <c r="K155" s="54"/>
      <c r="L155" s="5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800</v>
      </c>
      <c r="G156" s="19">
        <f t="shared" ref="G156:J156" si="72">SUM(G147:G155)</f>
        <v>31.6</v>
      </c>
      <c r="H156" s="19">
        <f t="shared" si="72"/>
        <v>37.5</v>
      </c>
      <c r="I156" s="19">
        <f t="shared" si="72"/>
        <v>122.5</v>
      </c>
      <c r="J156" s="19">
        <f t="shared" si="72"/>
        <v>1027.5999999999999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1300</v>
      </c>
      <c r="G157" s="32">
        <f t="shared" ref="G157" si="74">G146+G156</f>
        <v>53.6</v>
      </c>
      <c r="H157" s="32">
        <f t="shared" ref="H157" si="75">H146+H156</f>
        <v>67</v>
      </c>
      <c r="I157" s="32">
        <f t="shared" ref="I157" si="76">I146+I156</f>
        <v>237.5</v>
      </c>
      <c r="J157" s="32">
        <f t="shared" ref="J157:L157" si="77">J146+J156</f>
        <v>1843.8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91</v>
      </c>
      <c r="F158" s="40">
        <v>165</v>
      </c>
      <c r="G158" s="40">
        <v>10</v>
      </c>
      <c r="H158" s="40">
        <v>12</v>
      </c>
      <c r="I158" s="40">
        <v>30</v>
      </c>
      <c r="J158" s="40">
        <v>306</v>
      </c>
      <c r="K158" s="41">
        <v>396</v>
      </c>
      <c r="L158" s="40"/>
    </row>
    <row r="159" spans="1:12" ht="15">
      <c r="A159" s="23"/>
      <c r="B159" s="15"/>
      <c r="C159" s="11"/>
      <c r="D159" s="6"/>
      <c r="E159" s="42" t="s">
        <v>93</v>
      </c>
      <c r="F159" s="43">
        <v>40</v>
      </c>
      <c r="G159" s="43">
        <v>8</v>
      </c>
      <c r="H159" s="43">
        <v>7</v>
      </c>
      <c r="I159" s="43">
        <v>9</v>
      </c>
      <c r="J159" s="43">
        <v>88</v>
      </c>
      <c r="K159" s="44">
        <v>7</v>
      </c>
      <c r="L159" s="43"/>
    </row>
    <row r="160" spans="1:12" ht="15">
      <c r="A160" s="23"/>
      <c r="B160" s="15"/>
      <c r="C160" s="11"/>
      <c r="D160" s="7" t="s">
        <v>22</v>
      </c>
      <c r="E160" s="42" t="s">
        <v>54</v>
      </c>
      <c r="F160" s="43">
        <v>200</v>
      </c>
      <c r="G160" s="43">
        <v>0</v>
      </c>
      <c r="H160" s="43">
        <v>0</v>
      </c>
      <c r="I160" s="43">
        <v>15</v>
      </c>
      <c r="J160" s="43">
        <v>60</v>
      </c>
      <c r="K160" s="44">
        <v>358</v>
      </c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4"/>
    </row>
    <row r="163" spans="1:12" ht="15">
      <c r="A163" s="23"/>
      <c r="B163" s="15"/>
      <c r="C163" s="11"/>
      <c r="D163" s="6"/>
      <c r="E163" s="42" t="s">
        <v>79</v>
      </c>
      <c r="F163" s="43">
        <v>200</v>
      </c>
      <c r="G163" s="43">
        <v>1</v>
      </c>
      <c r="H163" s="43">
        <v>0</v>
      </c>
      <c r="I163" s="43">
        <v>24.4</v>
      </c>
      <c r="J163" s="43">
        <v>90</v>
      </c>
      <c r="K163" s="44"/>
      <c r="L163" s="43"/>
    </row>
    <row r="164" spans="1:12" ht="15">
      <c r="A164" s="23"/>
      <c r="B164" s="15"/>
      <c r="C164" s="11"/>
      <c r="D164" s="6" t="s">
        <v>82</v>
      </c>
      <c r="E164" s="42" t="s">
        <v>94</v>
      </c>
      <c r="F164" s="43">
        <v>40</v>
      </c>
      <c r="G164" s="43">
        <v>5</v>
      </c>
      <c r="H164" s="43">
        <v>6</v>
      </c>
      <c r="I164" s="43">
        <v>30.8</v>
      </c>
      <c r="J164" s="43">
        <v>180</v>
      </c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645</v>
      </c>
      <c r="G165" s="19">
        <f t="shared" ref="G165:J165" si="78">SUM(G158:G164)</f>
        <v>24</v>
      </c>
      <c r="H165" s="19">
        <f t="shared" si="78"/>
        <v>25</v>
      </c>
      <c r="I165" s="19">
        <f t="shared" si="78"/>
        <v>109.2</v>
      </c>
      <c r="J165" s="19">
        <f t="shared" si="78"/>
        <v>724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 t="s">
        <v>55</v>
      </c>
      <c r="F167" s="43">
        <v>270</v>
      </c>
      <c r="G167" s="43">
        <v>9</v>
      </c>
      <c r="H167" s="43">
        <v>8</v>
      </c>
      <c r="I167" s="43">
        <v>21</v>
      </c>
      <c r="J167" s="43">
        <v>192</v>
      </c>
      <c r="K167" s="44">
        <v>96</v>
      </c>
      <c r="L167" s="43"/>
    </row>
    <row r="168" spans="1:12" ht="15">
      <c r="A168" s="23"/>
      <c r="B168" s="15"/>
      <c r="C168" s="11"/>
      <c r="D168" s="7" t="s">
        <v>28</v>
      </c>
      <c r="E168" s="42" t="s">
        <v>83</v>
      </c>
      <c r="F168" s="43">
        <v>180</v>
      </c>
      <c r="G168" s="43">
        <v>27</v>
      </c>
      <c r="H168" s="43">
        <v>34</v>
      </c>
      <c r="I168" s="43">
        <v>43</v>
      </c>
      <c r="J168" s="43">
        <v>482</v>
      </c>
      <c r="K168" s="44">
        <v>291</v>
      </c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 t="s">
        <v>49</v>
      </c>
      <c r="F170" s="43">
        <v>200</v>
      </c>
      <c r="G170" s="43">
        <v>0</v>
      </c>
      <c r="H170" s="43">
        <v>0</v>
      </c>
      <c r="I170" s="43">
        <v>15</v>
      </c>
      <c r="J170" s="43">
        <v>60</v>
      </c>
      <c r="K170" s="44">
        <v>377</v>
      </c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52</v>
      </c>
      <c r="F172" s="43">
        <v>30</v>
      </c>
      <c r="G172" s="43">
        <v>2</v>
      </c>
      <c r="H172" s="43">
        <v>0</v>
      </c>
      <c r="I172" s="43">
        <v>13</v>
      </c>
      <c r="J172" s="43">
        <v>65</v>
      </c>
      <c r="K172" s="44"/>
      <c r="L172" s="43"/>
    </row>
    <row r="173" spans="1:12" ht="15">
      <c r="A173" s="23"/>
      <c r="B173" s="15"/>
      <c r="C173" s="11"/>
      <c r="D173" s="51" t="s">
        <v>24</v>
      </c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52" t="s">
        <v>98</v>
      </c>
      <c r="F174" s="53">
        <v>50</v>
      </c>
      <c r="G174" s="53">
        <v>4</v>
      </c>
      <c r="H174" s="53">
        <v>6.5</v>
      </c>
      <c r="I174" s="53">
        <v>33.5</v>
      </c>
      <c r="J174" s="53">
        <v>210</v>
      </c>
      <c r="K174" s="5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730</v>
      </c>
      <c r="G175" s="19">
        <f t="shared" ref="G175:J175" si="80">SUM(G166:G174)</f>
        <v>42</v>
      </c>
      <c r="H175" s="19">
        <f t="shared" si="80"/>
        <v>48.5</v>
      </c>
      <c r="I175" s="19">
        <f t="shared" si="80"/>
        <v>125.5</v>
      </c>
      <c r="J175" s="19">
        <f t="shared" si="80"/>
        <v>1009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1375</v>
      </c>
      <c r="G176" s="32">
        <f t="shared" ref="G176" si="82">G165+G175</f>
        <v>66</v>
      </c>
      <c r="H176" s="32">
        <f t="shared" ref="H176" si="83">H165+H175</f>
        <v>73.5</v>
      </c>
      <c r="I176" s="32">
        <f t="shared" ref="I176" si="84">I165+I175</f>
        <v>234.7</v>
      </c>
      <c r="J176" s="32">
        <f t="shared" ref="J176:L176" si="85">J165+J175</f>
        <v>1733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75</v>
      </c>
      <c r="F177" s="40">
        <v>180</v>
      </c>
      <c r="G177" s="40">
        <v>9</v>
      </c>
      <c r="H177" s="40">
        <v>11</v>
      </c>
      <c r="I177" s="40">
        <v>57</v>
      </c>
      <c r="J177" s="40">
        <v>359</v>
      </c>
      <c r="K177" s="41">
        <v>173</v>
      </c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79</v>
      </c>
      <c r="F179" s="43">
        <v>200</v>
      </c>
      <c r="G179" s="43">
        <v>1</v>
      </c>
      <c r="H179" s="43">
        <v>0</v>
      </c>
      <c r="I179" s="43">
        <v>24.4</v>
      </c>
      <c r="J179" s="43">
        <v>90</v>
      </c>
      <c r="K179" s="44">
        <v>382</v>
      </c>
      <c r="L179" s="43"/>
    </row>
    <row r="180" spans="1:12" ht="15">
      <c r="A180" s="23"/>
      <c r="B180" s="15"/>
      <c r="C180" s="11"/>
      <c r="D180" s="7" t="s">
        <v>23</v>
      </c>
      <c r="E180" s="42" t="s">
        <v>45</v>
      </c>
      <c r="F180" s="43">
        <v>20</v>
      </c>
      <c r="G180" s="43">
        <v>2</v>
      </c>
      <c r="H180" s="43">
        <v>1</v>
      </c>
      <c r="I180" s="43">
        <v>10</v>
      </c>
      <c r="J180" s="43">
        <v>53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 t="s">
        <v>24</v>
      </c>
      <c r="F181" s="43">
        <v>200</v>
      </c>
      <c r="G181" s="43">
        <v>1</v>
      </c>
      <c r="H181" s="43">
        <v>0</v>
      </c>
      <c r="I181" s="43">
        <v>20</v>
      </c>
      <c r="J181" s="43">
        <v>96</v>
      </c>
      <c r="K181" s="44">
        <v>338</v>
      </c>
      <c r="L181" s="43"/>
    </row>
    <row r="182" spans="1:12" ht="15">
      <c r="A182" s="23"/>
      <c r="B182" s="15"/>
      <c r="C182" s="11"/>
      <c r="D182" s="6" t="s">
        <v>82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 t="shared" ref="G184:J184" si="86">SUM(G177:G183)</f>
        <v>13</v>
      </c>
      <c r="H184" s="19">
        <f t="shared" si="86"/>
        <v>12</v>
      </c>
      <c r="I184" s="19">
        <f t="shared" si="86"/>
        <v>111.4</v>
      </c>
      <c r="J184" s="19">
        <f t="shared" si="86"/>
        <v>598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 t="s">
        <v>76</v>
      </c>
      <c r="F186" s="43">
        <v>250</v>
      </c>
      <c r="G186" s="43">
        <v>8</v>
      </c>
      <c r="H186" s="43">
        <v>11</v>
      </c>
      <c r="I186" s="43">
        <v>12</v>
      </c>
      <c r="J186" s="43">
        <v>178</v>
      </c>
      <c r="K186" s="44">
        <v>112</v>
      </c>
      <c r="L186" s="43"/>
    </row>
    <row r="187" spans="1:12" ht="15">
      <c r="A187" s="23"/>
      <c r="B187" s="15"/>
      <c r="C187" s="11"/>
      <c r="D187" s="7" t="s">
        <v>28</v>
      </c>
      <c r="E187" s="42" t="s">
        <v>74</v>
      </c>
      <c r="F187" s="43">
        <v>90</v>
      </c>
      <c r="G187" s="43">
        <v>5</v>
      </c>
      <c r="H187" s="43">
        <v>12</v>
      </c>
      <c r="I187" s="43">
        <v>5</v>
      </c>
      <c r="J187" s="43">
        <v>187</v>
      </c>
      <c r="K187" s="44">
        <v>227</v>
      </c>
      <c r="L187" s="43"/>
    </row>
    <row r="188" spans="1:12" ht="15">
      <c r="A188" s="23"/>
      <c r="B188" s="15"/>
      <c r="C188" s="11"/>
      <c r="D188" s="7" t="s">
        <v>29</v>
      </c>
      <c r="E188" s="42" t="s">
        <v>53</v>
      </c>
      <c r="F188" s="43">
        <v>150</v>
      </c>
      <c r="G188" s="43">
        <v>4</v>
      </c>
      <c r="H188" s="43">
        <v>6</v>
      </c>
      <c r="I188" s="43">
        <v>20</v>
      </c>
      <c r="J188" s="43">
        <v>212</v>
      </c>
      <c r="K188" s="44">
        <v>312</v>
      </c>
      <c r="L188" s="43"/>
    </row>
    <row r="189" spans="1:12" ht="15">
      <c r="A189" s="23"/>
      <c r="B189" s="15"/>
      <c r="C189" s="11"/>
      <c r="D189" s="7" t="s">
        <v>30</v>
      </c>
      <c r="E189" s="42" t="s">
        <v>49</v>
      </c>
      <c r="F189" s="43">
        <v>200</v>
      </c>
      <c r="G189" s="43">
        <v>0</v>
      </c>
      <c r="H189" s="43">
        <v>0</v>
      </c>
      <c r="I189" s="43">
        <v>15</v>
      </c>
      <c r="J189" s="43">
        <v>60</v>
      </c>
      <c r="K189" s="44">
        <v>376</v>
      </c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>
        <v>0</v>
      </c>
    </row>
    <row r="191" spans="1:12" ht="15">
      <c r="A191" s="23"/>
      <c r="B191" s="15"/>
      <c r="C191" s="11"/>
      <c r="D191" s="7" t="s">
        <v>32</v>
      </c>
      <c r="E191" s="42" t="s">
        <v>52</v>
      </c>
      <c r="F191" s="43">
        <v>30</v>
      </c>
      <c r="G191" s="43">
        <v>2</v>
      </c>
      <c r="H191" s="43">
        <v>0</v>
      </c>
      <c r="I191" s="43">
        <v>13</v>
      </c>
      <c r="J191" s="43">
        <v>65</v>
      </c>
      <c r="K191" s="44"/>
      <c r="L191" s="43"/>
    </row>
    <row r="192" spans="1:12" ht="15">
      <c r="A192" s="23"/>
      <c r="B192" s="15"/>
      <c r="C192" s="11"/>
      <c r="D192" s="6" t="s">
        <v>88</v>
      </c>
      <c r="E192" s="42" t="s">
        <v>24</v>
      </c>
      <c r="F192" s="43">
        <v>100</v>
      </c>
      <c r="G192" s="43">
        <v>1</v>
      </c>
      <c r="H192" s="43">
        <v>0</v>
      </c>
      <c r="I192" s="43">
        <v>7</v>
      </c>
      <c r="J192" s="43">
        <v>40</v>
      </c>
      <c r="K192" s="44">
        <v>338</v>
      </c>
      <c r="L192" s="43"/>
    </row>
    <row r="193" spans="1:12" ht="15">
      <c r="A193" s="23"/>
      <c r="B193" s="15"/>
      <c r="C193" s="11"/>
      <c r="D193" s="6"/>
      <c r="E193" s="52"/>
      <c r="F193" s="53"/>
      <c r="G193" s="53"/>
      <c r="H193" s="53"/>
      <c r="I193" s="53"/>
      <c r="J193" s="53"/>
      <c r="K193" s="5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820</v>
      </c>
      <c r="G194" s="19">
        <f t="shared" ref="G194:J194" si="88">SUM(G185:G193)</f>
        <v>20</v>
      </c>
      <c r="H194" s="19">
        <f t="shared" si="88"/>
        <v>29</v>
      </c>
      <c r="I194" s="19">
        <f t="shared" si="88"/>
        <v>72</v>
      </c>
      <c r="J194" s="19">
        <f t="shared" si="88"/>
        <v>742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1420</v>
      </c>
      <c r="G195" s="32">
        <f t="shared" ref="G195" si="90">G184+G194</f>
        <v>33</v>
      </c>
      <c r="H195" s="32">
        <f t="shared" ref="H195" si="91">H184+H194</f>
        <v>41</v>
      </c>
      <c r="I195" s="32">
        <f t="shared" ref="I195" si="92">I184+I194</f>
        <v>183.4</v>
      </c>
      <c r="J195" s="32">
        <f t="shared" ref="J195:L195" si="93">J184+J194</f>
        <v>1340</v>
      </c>
      <c r="K195" s="32"/>
      <c r="L195" s="32">
        <f t="shared" si="93"/>
        <v>0</v>
      </c>
    </row>
    <row r="196" spans="1:1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1380.5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55.849000000000004</v>
      </c>
      <c r="H196" s="34">
        <f t="shared" si="94"/>
        <v>51.630999999999993</v>
      </c>
      <c r="I196" s="34">
        <f t="shared" si="94"/>
        <v>210.285</v>
      </c>
      <c r="J196" s="34">
        <f t="shared" si="94"/>
        <v>1575.9599999999998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customSheetViews>
    <customSheetView guid="{512C5D5C-A33E-4CA8-B482-79099EDCE57B}">
      <pane xSplit="4" ySplit="5" topLeftCell="E6" activePane="bottomRight" state="frozen"/>
      <selection pane="bottomRight" activeCell="D10" sqref="D10"/>
      <pageMargins left="0.7" right="0.7" top="0.75" bottom="0.75" header="0.3" footer="0.3"/>
      <pageSetup paperSize="9" orientation="landscape" r:id="rId1"/>
    </customSheetView>
  </customSheetViews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2023-10-13T08:07:45Z</cp:lastPrinted>
  <dcterms:created xsi:type="dcterms:W3CDTF">2022-05-16T14:23:56Z</dcterms:created>
  <dcterms:modified xsi:type="dcterms:W3CDTF">2026-04-28T07:59:09Z</dcterms:modified>
</cp:coreProperties>
</file>