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revisions/revisionLog14111.xml" ContentType="application/vnd.openxmlformats-officedocument.spreadsheetml.revisionLog+xml"/>
  <Default Extension="rels" ContentType="application/vnd.openxmlformats-package.relationships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I24" l="1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<sst xmlns="http://schemas.openxmlformats.org/spreadsheetml/2006/main" count="323" uniqueCount="95">
  <si>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</si>
  <si>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</si>
  <si>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</si>
  <si>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</si>
  <si>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</si>
  <si>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</si>
  <si>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</si>
  <si>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</si>
  <si>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</si>
  <si>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</si>
  <si>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</si>
  <si>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</si>
  <si>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</si>
  <si>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</si>
  <si>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</si>
  <si>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</si>
  <si>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</si>
  <si>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</si>
  <si>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</si>
  <si>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</si>
  <si>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</si>
  <si>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</si>
  <si>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</si>
  <si>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</si>
  <si>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</si>
  <si>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</si>
  <si>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</si>
  <si>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</si>
  <si>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</si>
  <si>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</si>
  <si>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</si>
  <si>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</si>
  <si>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</si>
  <si>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</si>
  <si>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</si>
  <si>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</si>
  <si>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</si>
  <si>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</si>
  <si>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</si>
  <si>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</si>
  <si>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</si>
  <si>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</si>
  <si>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</si>
  <si>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</si>
  <si>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</si>
  <si>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</si>
  <si>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</si>
  <si>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</si>
  <si>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</si>
  <si>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</si>
  <si>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</si>
  <si>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</si>
  <si>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</si>
  <si>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</si>
  <si>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</si>
  <si>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</si>
  <si>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</si>
  <si>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</si>
  <si>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</si>
  <si>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</si>
  <si>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</si>
  <si>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</si>
  <si>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</si>
  <si>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</si>
  <si>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</si>
  <si>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</si>
  <si>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</si>
  <si>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</si>
  <si>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</si>
  <si>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</si>
  <si>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</si>
  <si>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</si>
  <si>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</si>
  <si>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</si>
  <si>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</si>
  <si>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</si>
  <si>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</si>
  <si>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</si>
  <si>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</si>
  <si>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</si>
  <si>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</si>
  <si>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</si>
  <si>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</si>
  <si>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</si>
  <si>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</si>
  <si>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Фрукты</t>
  </si>
  <si>
    <t>Компот из кураги и изюма</t>
  </si>
  <si>
    <t>Бутерброд с колбасой</t>
  </si>
  <si>
    <t>Блины  с повидлом)</t>
  </si>
  <si>
    <t>Бутерброд с сыром</t>
  </si>
  <si>
    <t>Шоколад Аленка</t>
  </si>
  <si>
    <t>Вафли Голанские</t>
  </si>
  <si>
    <t>Сыр порционный</t>
  </si>
  <si>
    <t>Батончик супер</t>
  </si>
  <si>
    <t>Вафли голанские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</si>
</sst>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1.xml"/><Relationship Id="rId76" Type="http://schemas.openxmlformats.org/officeDocument/2006/relationships/revisionLog" Target="revisionLog13.xml"/><Relationship Id="rId71" Type="http://schemas.openxmlformats.org/officeDocument/2006/relationships/revisionLog" Target="revisionLog131.xml"/><Relationship Id="rId70" Type="http://schemas.openxmlformats.org/officeDocument/2006/relationships/revisionLog" Target="revisionLog1311.xml"/><Relationship Id="rId75" Type="http://schemas.openxmlformats.org/officeDocument/2006/relationships/revisionLog" Target="revisionLog14.xml"/><Relationship Id="rId74" Type="http://schemas.openxmlformats.org/officeDocument/2006/relationships/revisionLog" Target="revisionLog141.xml"/><Relationship Id="rId79" Type="http://schemas.openxmlformats.org/officeDocument/2006/relationships/revisionLog" Target="revisionLog1.xml"/><Relationship Id="rId73" Type="http://schemas.openxmlformats.org/officeDocument/2006/relationships/revisionLog" Target="revisionLog1411.xml"/><Relationship Id="rId78" Type="http://schemas.openxmlformats.org/officeDocument/2006/relationships/revisionLog" Target="revisionLog15.xml"/><Relationship Id="rId69" Type="http://schemas.openxmlformats.org/officeDocument/2006/relationships/revisionLog" Target="revisionLog14111.xml"/><Relationship Id="rId77" Type="http://schemas.openxmlformats.org/officeDocument/2006/relationships/revisionLog" Target="revisionLog151.xml"/></Relationships>
</file>

<file path=xl/revisions/revisionHeaders.xml><?xml version="1.0" encoding="utf-8"?>
<headers xmlns="http://schemas.openxmlformats.org/spreadsheetml/2006/main" xmlns:r="http://schemas.openxmlformats.org/officeDocument/2006/relationships" guid="{470C1C4D-0A05-4E68-AFBD-77B7ED8DC49E}" diskRevisions="1" revisionId="2284" version="79" protected="1">
  <header guid="{9D0FDF62-ABCA-4B36-A0A8-AFC6027FCBE1}" dateTime="2026-04-28T10:59:09" maxSheetId="2" userName="Пользователь Windows" r:id="rId69" minRId="2022" maxRId="2047">
    <sheetIdMap count="1">
      <sheetId val="1"/>
    </sheetIdMap>
  </header>
  <header guid="{D3B98B74-BEE4-4380-8DBF-9D26056729F7}" dateTime="2026-04-30T09:46:27" maxSheetId="2" userName="Пользователь Windows" r:id="rId70" minRId="2048" maxRId="2075">
    <sheetIdMap count="1">
      <sheetId val="1"/>
    </sheetIdMap>
  </header>
  <header guid="{DDEBBD27-06B8-45D0-B8EB-2650097D05C1}" dateTime="2026-05-05T09:56:18" maxSheetId="2" userName="Пользователь Windows" r:id="rId71" minRId="2076" maxRId="2101">
    <sheetIdMap count="1">
      <sheetId val="1"/>
    </sheetIdMap>
  </header>
  <header guid="{10E1CA2E-B151-492B-9DA5-2E268DC7F68A}" dateTime="2026-05-07T10:38:41" maxSheetId="2" userName="Пользователь Windows" r:id="rId72" minRId="2102" maxRId="2146">
    <sheetIdMap count="1">
      <sheetId val="1"/>
    </sheetIdMap>
  </header>
  <header guid="{EEDDB325-4EA2-4DF5-BD09-D3EBDCB8AE96}" dateTime="2026-05-12T14:12:59" maxSheetId="2" userName="Пользователь Windows" r:id="rId73" minRId="2147" maxRId="2179">
    <sheetIdMap count="1">
      <sheetId val="1"/>
    </sheetIdMap>
  </header>
  <header guid="{C536F10E-5F10-47D3-B187-FC7792987F63}" dateTime="2026-05-13T12:00:35" maxSheetId="2" userName="Пользователь Windows" r:id="rId74" minRId="2180" maxRId="2186">
    <sheetIdMap count="1">
      <sheetId val="1"/>
    </sheetIdMap>
  </header>
  <header guid="{FD2B6CB5-5179-49DB-B6CF-25D8E297C354}" dateTime="2026-05-18T09:57:05" maxSheetId="2" userName="Пользователь Windows" r:id="rId75" minRId="2187" maxRId="2211">
    <sheetIdMap count="1">
      <sheetId val="1"/>
    </sheetIdMap>
  </header>
  <header guid="{F5A01325-F3F5-4141-8452-1DE986DF9054}" dateTime="2026-05-21T09:28:54" maxSheetId="2" userName="Пользователь Windows" r:id="rId76" minRId="2212" maxRId="2218">
    <sheetIdMap count="1">
      <sheetId val="1"/>
    </sheetIdMap>
  </header>
  <header guid="{63074344-CFBF-41AA-A886-404FDFF99720}" dateTime="2026-05-21T09:31:41" maxSheetId="2" userName="Пользователь Windows" r:id="rId77" minRId="2219" maxRId="2233">
    <sheetIdMap count="1">
      <sheetId val="1"/>
    </sheetIdMap>
  </header>
  <header guid="{336DCBCB-91E0-4D13-AAFD-BF81E2774764}" dateTime="2026-05-21T11:18:24" maxSheetId="2" userName="Пользователь Windows" r:id="rId78" minRId="2234" maxRId="2272">
    <sheetIdMap count="1">
      <sheetId val="1"/>
    </sheetIdMap>
  </header>
  <header guid="{470C1C4D-0A05-4E68-AFBD-77B7ED8DC49E}" dateTime="2026-05-25T08:19:40" maxSheetId="2" userName="Пользователь Windows" r:id="rId79" minRId="2273" maxRId="228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273" sId="1">
    <oc r="E125" t="inlineStr">
      <is>
        <t>Сок</t>
      </is>
    </oc>
    <nc r="E125"/>
  </rcc>
  <rcc rId="2274" sId="1">
    <oc r="F125">
      <v>200</v>
    </oc>
    <nc r="F125"/>
  </rcc>
  <rcc rId="2275" sId="1">
    <oc r="G125">
      <v>1</v>
    </oc>
    <nc r="G125"/>
  </rcc>
  <rcc rId="2276" sId="1">
    <oc r="H125">
      <v>0</v>
    </oc>
    <nc r="H125"/>
  </rcc>
  <rcc rId="2277" sId="1">
    <oc r="I125">
      <v>24.4</v>
    </oc>
    <nc r="I125"/>
  </rcc>
  <rcc rId="2278" sId="1">
    <oc r="J125">
      <v>90</v>
    </oc>
    <nc r="J125"/>
  </rcc>
  <rcc rId="2279" sId="1">
    <oc r="E126" t="inlineStr">
      <is>
        <t>Шоколад Аленка</t>
      </is>
    </oc>
    <nc r="E126" t="inlineStr">
      <is>
        <t>Вафли голанские</t>
      </is>
    </nc>
  </rcc>
  <rcc rId="2280" sId="1">
    <oc r="F126">
      <v>15</v>
    </oc>
    <nc r="F126">
      <v>72</v>
    </nc>
  </rcc>
  <rcc rId="2281" sId="1">
    <oc r="G126">
      <v>1</v>
    </oc>
    <nc r="G126">
      <v>70</v>
    </nc>
  </rcc>
  <rcc rId="2282" sId="1">
    <oc r="H126">
      <v>4.8</v>
    </oc>
    <nc r="H126">
      <v>31</v>
    </nc>
  </rcc>
  <rcc rId="2283" sId="1">
    <oc r="I126">
      <v>8.4</v>
    </oc>
    <nc r="I126">
      <v>52</v>
    </nc>
  </rcc>
  <rcc rId="2284" sId="1">
    <oc r="J126">
      <v>81</v>
    </oc>
    <nc r="J126">
      <v>260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102" sId="1">
    <oc r="E144" t="inlineStr">
      <is>
        <t>Шоколад Аленка</t>
      </is>
    </oc>
    <nc r="E144"/>
  </rcc>
  <rcc rId="2103" sId="1">
    <oc r="F144">
      <v>15</v>
    </oc>
    <nc r="F144"/>
  </rcc>
  <rcc rId="2104" sId="1">
    <oc r="G144">
      <v>1</v>
    </oc>
    <nc r="G144"/>
  </rcc>
  <rcc rId="2105" sId="1">
    <oc r="H144">
      <v>4.8</v>
    </oc>
    <nc r="H144"/>
  </rcc>
  <rcc rId="2106" sId="1">
    <oc r="I144">
      <v>8.4</v>
    </oc>
    <nc r="I144"/>
  </rcc>
  <rcc rId="2107" sId="1">
    <oc r="J144">
      <v>81</v>
    </oc>
    <nc r="J144"/>
  </rcc>
  <rcc rId="2108" sId="1">
    <oc r="E155" t="inlineStr">
      <is>
        <t>печенье</t>
      </is>
    </oc>
    <nc r="E155"/>
  </rcc>
  <rcc rId="2109" sId="1">
    <oc r="F155">
      <v>50</v>
    </oc>
    <nc r="F155"/>
  </rcc>
  <rcc rId="2110" sId="1">
    <oc r="G155">
      <v>4</v>
    </oc>
    <nc r="G155"/>
  </rcc>
  <rcc rId="2111" sId="1">
    <oc r="H155">
      <v>6.5</v>
    </oc>
    <nc r="H155"/>
  </rcc>
  <rcc rId="2112" sId="1">
    <oc r="I155">
      <v>33.5</v>
    </oc>
    <nc r="I155"/>
  </rcc>
  <rcc rId="2113" sId="1">
    <oc r="J155">
      <v>210</v>
    </oc>
    <nc r="J155"/>
  </rcc>
  <rcc rId="2114" sId="1">
    <nc r="E143" t="inlineStr">
      <is>
        <t>Фрукты</t>
      </is>
    </nc>
  </rcc>
  <rcc rId="2115" sId="1">
    <nc r="F143">
      <v>100</v>
    </nc>
  </rcc>
  <rcc rId="2116" sId="1">
    <nc r="G143">
      <v>1</v>
    </nc>
  </rcc>
  <rcc rId="2117" sId="1">
    <nc r="H143">
      <v>0</v>
    </nc>
  </rcc>
  <rcc rId="2118" sId="1">
    <nc r="I143">
      <v>9.8000000000000007</v>
    </nc>
  </rcc>
  <rcc rId="2119" sId="1">
    <nc r="J143">
      <v>47</v>
    </nc>
  </rcc>
  <rcc rId="2120" sId="1">
    <nc r="K143">
      <v>338</v>
    </nc>
  </rcc>
  <rcc rId="2121" sId="1">
    <nc r="E154" t="inlineStr">
      <is>
        <t>Фрукты</t>
      </is>
    </nc>
  </rcc>
  <rcc rId="2122" sId="1">
    <nc r="F154">
      <v>100</v>
    </nc>
  </rcc>
  <rcc rId="2123" sId="1">
    <nc r="G154">
      <v>1</v>
    </nc>
  </rcc>
  <rcc rId="2124" sId="1">
    <nc r="H154">
      <v>0</v>
    </nc>
  </rcc>
  <rcc rId="2125" sId="1">
    <nc r="I154">
      <v>9.8000000000000007</v>
    </nc>
  </rcc>
  <rcc rId="2126" sId="1">
    <nc r="J154">
      <v>47</v>
    </nc>
  </rcc>
  <rcc rId="2127" sId="1">
    <nc r="K154">
      <v>338</v>
    </nc>
  </rcc>
  <rcc rId="2128" sId="1">
    <nc r="E105" t="inlineStr">
      <is>
        <t>Фрукты</t>
      </is>
    </nc>
  </rcc>
  <rcc rId="2129" sId="1">
    <nc r="F105">
      <v>100</v>
    </nc>
  </rcc>
  <rcc rId="2130" sId="1">
    <nc r="G105">
      <v>1</v>
    </nc>
  </rcc>
  <rcc rId="2131" sId="1">
    <nc r="H105">
      <v>0</v>
    </nc>
  </rcc>
  <rcc rId="2132" sId="1">
    <nc r="I105">
      <v>9.8000000000000007</v>
    </nc>
  </rcc>
  <rcc rId="2133" sId="1">
    <nc r="J105">
      <v>47</v>
    </nc>
  </rcc>
  <rcc rId="2134" sId="1">
    <nc r="K105">
      <v>338</v>
    </nc>
  </rcc>
  <rcc rId="2135" sId="1">
    <oc r="E106" t="inlineStr">
      <is>
        <t>Вафли Голанские</t>
      </is>
    </oc>
    <nc r="E106"/>
  </rcc>
  <rcc rId="2136" sId="1">
    <oc r="F106">
      <v>36</v>
    </oc>
    <nc r="F106"/>
  </rcc>
  <rcc rId="2137" sId="1">
    <oc r="G106">
      <v>35</v>
    </oc>
    <nc r="G106"/>
  </rcc>
  <rcc rId="2138" sId="1">
    <oc r="H106">
      <v>15.5</v>
    </oc>
    <nc r="H106"/>
  </rcc>
  <rcc rId="2139" sId="1">
    <oc r="I106">
      <v>26</v>
    </oc>
    <nc r="I106"/>
  </rcc>
  <rcc rId="2140" sId="1">
    <oc r="J106">
      <v>260</v>
    </oc>
    <nc r="J106"/>
  </rcc>
  <rcc rId="2141" sId="1">
    <nc r="E107" t="inlineStr">
      <is>
        <t>сок</t>
      </is>
    </nc>
  </rcc>
  <rcc rId="2142" sId="1">
    <nc r="F107">
      <v>200</v>
    </nc>
  </rcc>
  <rcc rId="2143" sId="1">
    <nc r="G107">
      <v>1</v>
    </nc>
  </rcc>
  <rcc rId="2144" sId="1">
    <nc r="H107">
      <v>0</v>
    </nc>
  </rcc>
  <rcc rId="2145" sId="1">
    <nc r="I107">
      <v>24.4</v>
    </nc>
  </rcc>
  <rcc rId="2146" sId="1">
    <nc r="J107">
      <v>90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212" sId="1">
    <oc r="E181" t="inlineStr">
      <is>
        <t>фрукты</t>
      </is>
    </oc>
    <nc r="E181"/>
  </rcc>
  <rcc rId="2213" sId="1">
    <oc r="F181">
      <v>200</v>
    </oc>
    <nc r="F181"/>
  </rcc>
  <rcc rId="2214" sId="1">
    <oc r="G181">
      <v>1</v>
    </oc>
    <nc r="G181"/>
  </rcc>
  <rcc rId="2215" sId="1">
    <oc r="H181">
      <v>0</v>
    </oc>
    <nc r="H181"/>
  </rcc>
  <rcc rId="2216" sId="1">
    <oc r="I181">
      <v>20</v>
    </oc>
    <nc r="I181"/>
  </rcc>
  <rcc rId="2217" sId="1">
    <oc r="J181">
      <v>96</v>
    </oc>
    <nc r="J181"/>
  </rcc>
  <rcc rId="2218" sId="1">
    <oc r="K181">
      <v>338</v>
    </oc>
    <nc r="K181"/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2187" sId="1">
    <oc r="E25" t="inlineStr">
      <is>
        <t>Запеканка из творога</t>
      </is>
    </oc>
    <nc r="E25" t="inlineStr">
      <is>
        <t>Каша молочная из гречневой крупы с маслом сливочным</t>
      </is>
    </nc>
  </rcc>
  <rcc rId="2188" sId="1">
    <oc r="K25">
      <v>223</v>
    </oc>
    <nc r="K25">
      <v>173</v>
    </nc>
  </rcc>
  <rcc rId="2189" sId="1">
    <oc r="J25">
      <v>374</v>
    </oc>
    <nc r="J25">
      <v>370</v>
    </nc>
  </rcc>
  <rcc rId="2190" sId="1">
    <oc r="G25">
      <v>26.35</v>
    </oc>
    <nc r="G25">
      <v>9</v>
    </nc>
  </rcc>
  <rcc rId="2191" sId="1">
    <oc r="H25">
      <v>10.85</v>
    </oc>
    <nc r="H25">
      <v>12</v>
    </nc>
  </rcc>
  <rcc rId="2192" sId="1">
    <oc r="I25">
      <v>42.63</v>
    </oc>
    <nc r="I25">
      <v>25</v>
    </nc>
  </rcc>
  <rcc rId="2193" sId="1">
    <nc r="E31" t="inlineStr">
      <is>
        <t>Шоколад Аленка</t>
      </is>
    </nc>
  </rcc>
  <rcc rId="2194" sId="1">
    <nc r="F31">
      <v>15</v>
    </nc>
  </rcc>
  <rcc rId="2195" sId="1">
    <nc r="G31">
      <v>0.8</v>
    </nc>
  </rcc>
  <rcc rId="2196" sId="1">
    <nc r="H31">
      <v>1.4</v>
    </nc>
  </rcc>
  <rcc rId="2197" sId="1">
    <nc r="I31">
      <v>9.76</v>
    </nc>
  </rcc>
  <rcc rId="2198" sId="1">
    <nc r="J31">
      <v>81</v>
    </nc>
  </rcc>
  <rcc rId="2199" sId="1">
    <oc r="E48" t="inlineStr">
      <is>
        <t>Фрукты</t>
      </is>
    </oc>
    <nc r="E48"/>
  </rcc>
  <rcc rId="2200" sId="1">
    <oc r="F48">
      <v>200</v>
    </oc>
    <nc r="F48"/>
  </rcc>
  <rcc rId="2201" sId="1">
    <oc r="G48">
      <v>2</v>
    </oc>
    <nc r="G48"/>
  </rcc>
  <rcc rId="2202" sId="1">
    <oc r="H48">
      <v>0</v>
    </oc>
    <nc r="H48"/>
  </rcc>
  <rcc rId="2203" sId="1">
    <oc r="I48">
      <v>19</v>
    </oc>
    <nc r="I48"/>
  </rcc>
  <rcc rId="2204" sId="1">
    <oc r="J48">
      <v>94</v>
    </oc>
    <nc r="J48"/>
  </rcc>
  <rcc rId="2205" sId="1">
    <oc r="K48">
      <v>338</v>
    </oc>
    <nc r="K48"/>
  </rcc>
  <rcc rId="2206" sId="1" odxf="1" dxf="1">
    <nc r="E49" t="inlineStr">
      <is>
        <t>Шоколад Аленка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207" sId="1" odxf="1" dxf="1">
    <nc r="F49">
      <v>15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208" sId="1" odxf="1" dxf="1">
    <nc r="G49">
      <v>0.8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209" sId="1" odxf="1" dxf="1">
    <nc r="H49">
      <v>1.4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210" sId="1" odxf="1" dxf="1">
    <nc r="I49">
      <v>9.76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2211" sId="1" odxf="1" dxf="1">
    <nc r="J49">
      <v>81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2234" sId="1">
    <oc r="E101" t="inlineStr">
      <is>
        <t>Макароны отварные с сыром</t>
      </is>
    </oc>
    <nc r="E101" t="inlineStr">
      <is>
        <t>Блины  с повидлом)</t>
      </is>
    </nc>
  </rcc>
  <rcc rId="2235" sId="1">
    <oc r="F101">
      <v>200</v>
    </oc>
    <nc r="F101">
      <v>165</v>
    </nc>
  </rcc>
  <rcc rId="2236" sId="1">
    <oc r="G101">
      <v>13</v>
    </oc>
    <nc r="G101">
      <v>10</v>
    </nc>
  </rcc>
  <rcc rId="2237" sId="1">
    <oc r="H101">
      <v>16</v>
    </oc>
    <nc r="H101">
      <v>12</v>
    </nc>
  </rcc>
  <rcc rId="2238" sId="1">
    <oc r="I101">
      <v>39</v>
    </oc>
    <nc r="I101">
      <v>30</v>
    </nc>
  </rcc>
  <rcc rId="2239" sId="1">
    <oc r="J101">
      <v>356</v>
    </oc>
    <nc r="J101">
      <v>306</v>
    </nc>
  </rcc>
  <rcc rId="2240" sId="1">
    <oc r="K101" t="inlineStr">
      <is>
        <t>202/204</t>
      </is>
    </oc>
    <nc r="K101">
      <v>396</v>
    </nc>
  </rcc>
  <rcc rId="2241" sId="1">
    <oc r="E103" t="inlineStr">
      <is>
        <t>Кофейный напиток с молоком</t>
      </is>
    </oc>
    <nc r="E103" t="inlineStr">
      <is>
        <t>Чай с сахаром</t>
      </is>
    </nc>
  </rcc>
  <rcc rId="2242" sId="1">
    <oc r="G103">
      <v>4</v>
    </oc>
    <nc r="G103">
      <v>0</v>
    </nc>
  </rcc>
  <rcc rId="2243" sId="1">
    <oc r="H103">
      <v>3</v>
    </oc>
    <nc r="H103">
      <v>0</v>
    </nc>
  </rcc>
  <rcc rId="2244" sId="1">
    <oc r="I103">
      <v>28</v>
    </oc>
    <nc r="I103">
      <v>15</v>
    </nc>
  </rcc>
  <rcc rId="2245" sId="1">
    <oc r="J103">
      <v>152</v>
    </oc>
    <nc r="J103">
      <v>60</v>
    </nc>
  </rcc>
  <rcc rId="2246" sId="1">
    <oc r="K103">
      <v>379</v>
    </oc>
    <nc r="K103">
      <v>376</v>
    </nc>
  </rcc>
  <rcc rId="2247" sId="1">
    <oc r="E102" t="inlineStr">
      <is>
        <t>Бутерброд с колбасой</t>
      </is>
    </oc>
    <nc r="E102" t="inlineStr">
      <is>
        <t>Сосиски отварные</t>
      </is>
    </nc>
  </rcc>
  <rcc rId="2248" sId="1">
    <oc r="G102">
      <v>5.8</v>
    </oc>
    <nc r="G102">
      <v>9</v>
    </nc>
  </rcc>
  <rcc rId="2249" sId="1">
    <oc r="H102">
      <v>8.3000000000000007</v>
    </oc>
    <nc r="H102">
      <v>23</v>
    </nc>
  </rcc>
  <rcc rId="2250" sId="1">
    <oc r="I102">
      <v>14.2</v>
    </oc>
    <nc r="I102">
      <v>1</v>
    </nc>
  </rcc>
  <rcc rId="2251" sId="1">
    <oc r="J102">
      <v>161.19999999999999</v>
    </oc>
    <nc r="J102">
      <v>247</v>
    </nc>
  </rcc>
  <rcc rId="2252" sId="1">
    <oc r="K102">
      <v>6</v>
    </oc>
    <nc r="K102">
      <v>243</v>
    </nc>
  </rcc>
  <rcc rId="2253" sId="1">
    <oc r="F102">
      <v>45</v>
    </oc>
    <nc r="F102">
      <v>50</v>
    </nc>
  </rcc>
  <rcc rId="2254" sId="1">
    <oc r="E105" t="inlineStr">
      <is>
        <t>Фрукты</t>
      </is>
    </oc>
    <nc r="E105"/>
  </rcc>
  <rcc rId="2255" sId="1">
    <oc r="F105">
      <v>100</v>
    </oc>
    <nc r="F105"/>
  </rcc>
  <rcc rId="2256" sId="1">
    <oc r="G105">
      <v>1</v>
    </oc>
    <nc r="G105"/>
  </rcc>
  <rcc rId="2257" sId="1">
    <oc r="H105">
      <v>0</v>
    </oc>
    <nc r="H105"/>
  </rcc>
  <rcc rId="2258" sId="1">
    <oc r="I105">
      <v>9.8000000000000007</v>
    </oc>
    <nc r="I105"/>
  </rcc>
  <rcc rId="2259" sId="1">
    <oc r="J105">
      <v>47</v>
    </oc>
    <nc r="J105"/>
  </rcc>
  <rcc rId="2260" sId="1">
    <oc r="K105">
      <v>338</v>
    </oc>
    <nc r="K105"/>
  </rcc>
  <rcc rId="2261" sId="1">
    <oc r="E107" t="inlineStr">
      <is>
        <t>сок</t>
      </is>
    </oc>
    <nc r="E107"/>
  </rcc>
  <rcc rId="2262" sId="1">
    <oc r="F107">
      <v>200</v>
    </oc>
    <nc r="F107"/>
  </rcc>
  <rcc rId="2263" sId="1">
    <oc r="G107">
      <v>1</v>
    </oc>
    <nc r="G107"/>
  </rcc>
  <rcc rId="2264" sId="1">
    <oc r="H107">
      <v>0</v>
    </oc>
    <nc r="H107"/>
  </rcc>
  <rcc rId="2265" sId="1">
    <oc r="I107">
      <v>24.4</v>
    </oc>
    <nc r="I107"/>
  </rcc>
  <rcc rId="2266" sId="1">
    <oc r="J107">
      <v>90</v>
    </oc>
    <nc r="J107"/>
  </rcc>
  <rcc rId="2267" sId="1">
    <nc r="E106" t="inlineStr">
      <is>
        <t>Вафли Голанские</t>
      </is>
    </nc>
  </rcc>
  <rcc rId="2268" sId="1">
    <nc r="F106">
      <v>65</v>
    </nc>
  </rcc>
  <rcc rId="2269" sId="1">
    <nc r="G106">
      <v>35</v>
    </nc>
  </rcc>
  <rcc rId="2270" sId="1">
    <nc r="H106">
      <v>15</v>
    </nc>
  </rcc>
  <rcc rId="2271" sId="1">
    <nc r="I106">
      <v>26</v>
    </nc>
  </rcc>
  <rcc rId="2272" sId="1">
    <nc r="J106">
      <v>260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076" sId="1">
    <oc r="E49" t="inlineStr">
      <is>
        <t>Пироженное Хиппово</t>
      </is>
    </oc>
    <nc r="E49"/>
  </rcc>
  <rcc rId="2077" sId="1">
    <oc r="F49">
      <v>32</v>
    </oc>
    <nc r="F49"/>
  </rcc>
  <rcc rId="2078" sId="1">
    <oc r="G49">
      <v>1.6</v>
    </oc>
    <nc r="G49"/>
  </rcc>
  <rcc rId="2079" sId="1">
    <oc r="H49">
      <v>5.76</v>
    </oc>
    <nc r="H49"/>
  </rcc>
  <rcc rId="2080" sId="1">
    <oc r="I49">
      <v>18.239999999999998</v>
    </oc>
    <nc r="I49"/>
  </rcc>
  <rcc rId="2081" sId="1">
    <oc r="J49">
      <v>124.8</v>
    </oc>
    <nc r="J49"/>
  </rcc>
  <rcc rId="2082" sId="1">
    <nc r="E48" t="inlineStr">
      <is>
        <t>Фрукты</t>
      </is>
    </nc>
  </rcc>
  <rcc rId="2083" sId="1">
    <nc r="F48">
      <v>200</v>
    </nc>
  </rcc>
  <rcc rId="2084" sId="1">
    <nc r="G48">
      <v>2</v>
    </nc>
  </rcc>
  <rcc rId="2085" sId="1">
    <nc r="H48">
      <v>0</v>
    </nc>
  </rcc>
  <rcc rId="2086" sId="1">
    <nc r="I48">
      <v>19</v>
    </nc>
  </rcc>
  <rcc rId="2087" sId="1">
    <nc r="J48">
      <v>94</v>
    </nc>
  </rcc>
  <rcc rId="2088" sId="1">
    <nc r="K48">
      <v>338</v>
    </nc>
  </rcc>
  <rcc rId="2089" sId="1">
    <oc r="F69">
      <v>40</v>
    </oc>
    <nc r="F69"/>
  </rcc>
  <rcc rId="2090" sId="1">
    <oc r="G69">
      <v>5.8</v>
    </oc>
    <nc r="G69"/>
  </rcc>
  <rcc rId="2091" sId="1">
    <oc r="H69">
      <v>8.3000000000000007</v>
    </oc>
    <nc r="H69"/>
  </rcc>
  <rcc rId="2092" sId="1">
    <oc r="I69">
      <v>14.2</v>
    </oc>
    <nc r="I69"/>
  </rcc>
  <rcc rId="2093" sId="1">
    <oc r="J69">
      <v>161.19999999999999</v>
    </oc>
    <nc r="J69"/>
  </rcc>
  <rcc rId="2094" sId="1">
    <oc r="K69">
      <v>6</v>
    </oc>
    <nc r="K69"/>
  </rcc>
  <rcc rId="2095" sId="1" xfDxf="1" dxf="1">
    <nc r="E68" t="inlineStr">
      <is>
        <t>Вафли Голанские</t>
      </is>
    </nc>
    <ndxf>
      <font>
        <sz val="10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2096" sId="1">
    <oc r="E69" t="inlineStr">
      <is>
        <t>Бутерброд с колбасой</t>
      </is>
    </oc>
    <nc r="E69"/>
  </rcc>
  <rcc rId="2097" sId="1">
    <nc r="F68">
      <v>36</v>
    </nc>
  </rcc>
  <rcc rId="2098" sId="1">
    <nc r="G68">
      <v>35</v>
    </nc>
  </rcc>
  <rcc rId="2099" sId="1">
    <nc r="H68">
      <v>15.5</v>
    </nc>
  </rcc>
  <rcc rId="2100" sId="1">
    <nc r="I68">
      <v>26</v>
    </nc>
  </rcc>
  <rcc rId="2101" sId="1">
    <nc r="J68">
      <v>260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2180" sId="1">
    <nc r="E178" t="inlineStr">
      <is>
        <t>Бутерброд с колбасой</t>
      </is>
    </nc>
  </rcc>
  <rcc rId="2181" sId="1">
    <nc r="F178">
      <v>40</v>
    </nc>
  </rcc>
  <rcc rId="2182" sId="1">
    <nc r="G178">
      <v>5</v>
    </nc>
  </rcc>
  <rcc rId="2183" sId="1">
    <nc r="H178">
      <v>8</v>
    </nc>
  </rcc>
  <rcc rId="2184" sId="1">
    <nc r="I178">
      <v>14</v>
    </nc>
  </rcc>
  <rcc rId="2185" sId="1">
    <nc r="J178">
      <v>151</v>
    </nc>
  </rcc>
  <rcc rId="2186" sId="1">
    <nc r="K178">
      <v>6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2219" sId="1">
    <nc r="E181" t="inlineStr">
      <is>
        <t>фрукты</t>
      </is>
    </nc>
  </rcc>
  <rcc rId="2220" sId="1">
    <nc r="F181">
      <v>100</v>
    </nc>
  </rcc>
  <rcc rId="2221" sId="1">
    <nc r="G181">
      <v>1</v>
    </nc>
  </rcc>
  <rcc rId="2222" sId="1">
    <nc r="H181">
      <v>0</v>
    </nc>
  </rcc>
  <rcc rId="2223" sId="1">
    <nc r="I181">
      <v>7</v>
    </nc>
  </rcc>
  <rcc rId="2224" sId="1">
    <nc r="J181">
      <v>40</v>
    </nc>
  </rcc>
  <rcc rId="2225" sId="1">
    <nc r="K181">
      <v>338</v>
    </nc>
  </rcc>
  <rcc rId="2226" sId="1">
    <oc r="E87" t="inlineStr">
      <is>
        <t>Печенье</t>
      </is>
    </oc>
    <nc r="E87" t="inlineStr">
      <is>
        <t>Батончик супер</t>
      </is>
    </nc>
  </rcc>
  <rcc rId="2227" sId="1">
    <oc r="F87">
      <v>100</v>
    </oc>
    <nc r="F87">
      <v>40</v>
    </nc>
  </rcc>
  <rcc rId="2228" sId="1">
    <oc r="F83">
      <v>40</v>
    </oc>
    <nc r="F83">
      <v>55</v>
    </nc>
  </rcc>
  <rcc rId="2229" sId="1">
    <oc r="G87">
      <v>8</v>
    </oc>
    <nc r="G87">
      <v>5</v>
    </nc>
  </rcc>
  <rcc rId="2230" sId="1">
    <oc r="H87">
      <v>13</v>
    </oc>
    <nc r="H87">
      <v>6</v>
    </nc>
  </rcc>
  <rcc rId="2231" sId="1">
    <oc r="I87">
      <v>67</v>
    </oc>
    <nc r="I87">
      <v>30.8</v>
    </nc>
  </rcc>
  <rcc rId="2232" sId="1">
    <oc r="J87">
      <v>42</v>
    </oc>
    <nc r="J87">
      <v>180</v>
    </nc>
  </rcc>
  <rcc rId="2233" sId="1">
    <oc r="F82">
      <v>155</v>
    </oc>
    <nc r="F82">
      <v>185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048" sId="1">
    <oc r="E10" t="inlineStr">
      <is>
        <t>Фрукты</t>
      </is>
    </oc>
    <nc r="E10"/>
  </rcc>
  <rcc rId="2049" sId="1">
    <oc r="F10">
      <v>135</v>
    </oc>
    <nc r="F10"/>
  </rcc>
  <rcc rId="2050" sId="1">
    <oc r="G10">
      <v>1</v>
    </oc>
    <nc r="G10"/>
  </rcc>
  <rcc rId="2051" sId="1">
    <oc r="H10">
      <v>0</v>
    </oc>
    <nc r="H10"/>
  </rcc>
  <rcc rId="2052" sId="1">
    <oc r="I10">
      <v>8.5</v>
    </oc>
    <nc r="I10"/>
  </rcc>
  <rcc rId="2053" sId="1">
    <oc r="J10">
      <v>52</v>
    </oc>
    <nc r="J10"/>
  </rcc>
  <rcc rId="2054" sId="1">
    <oc r="K10">
      <v>338</v>
    </oc>
    <nc r="K10"/>
  </rcc>
  <rcc rId="2055" sId="1">
    <nc r="E11" t="inlineStr">
      <is>
        <t>Сок</t>
      </is>
    </nc>
  </rcc>
  <rcc rId="2056" sId="1">
    <nc r="F11">
      <v>200</v>
    </nc>
  </rcc>
  <rcc rId="2057" sId="1">
    <nc r="G11">
      <v>1</v>
    </nc>
  </rcc>
  <rcc rId="2058" sId="1">
    <nc r="H11">
      <v>0</v>
    </nc>
  </rcc>
  <rcc rId="2059" sId="1">
    <nc r="I11">
      <v>24.4</v>
    </nc>
  </rcc>
  <rcc rId="2060" sId="1">
    <nc r="J11">
      <v>90</v>
    </nc>
  </rcc>
  <rcc rId="2061" sId="1">
    <oc r="E21" t="inlineStr">
      <is>
        <t>Фрукты</t>
      </is>
    </oc>
    <nc r="E21"/>
  </rcc>
  <rcc rId="2062" sId="1">
    <oc r="F21">
      <v>100</v>
    </oc>
    <nc r="F21"/>
  </rcc>
  <rcc rId="2063" sId="1">
    <oc r="G21">
      <v>1</v>
    </oc>
    <nc r="G21"/>
  </rcc>
  <rcc rId="2064" sId="1">
    <oc r="H21">
      <v>0</v>
    </oc>
    <nc r="H21"/>
  </rcc>
  <rcc rId="2065" sId="1">
    <oc r="I21">
      <v>9.8000000000000007</v>
    </oc>
    <nc r="I21"/>
  </rcc>
  <rcc rId="2066" sId="1">
    <oc r="J21">
      <v>47</v>
    </oc>
    <nc r="J21"/>
  </rcc>
  <rcc rId="2067" sId="1">
    <oc r="K21">
      <v>338</v>
    </oc>
    <nc r="K21"/>
  </rcc>
  <rcc rId="2068" sId="1">
    <nc r="E22" t="inlineStr">
      <is>
        <t>Сыр порционный</t>
      </is>
    </nc>
  </rcc>
  <rcc rId="2069" sId="1">
    <nc r="F22">
      <v>24</v>
    </nc>
  </rcc>
  <rcc rId="2070" sId="1">
    <nc r="G22">
      <v>3</v>
    </nc>
  </rcc>
  <rcc rId="2071" sId="1">
    <nc r="H22">
      <v>2</v>
    </nc>
  </rcc>
  <rcc rId="2072" sId="1">
    <nc r="I22">
      <v>5</v>
    </nc>
  </rcc>
  <rcc rId="2073" sId="1">
    <nc r="J22">
      <v>52</v>
    </nc>
  </rcc>
  <rcc rId="2074" sId="1" numFmtId="4">
    <oc r="H3">
      <v>6</v>
    </oc>
    <nc r="H3">
      <v>4</v>
    </nc>
  </rcc>
  <rcc rId="2075" sId="1" numFmtId="4">
    <oc r="I3">
      <v>4</v>
    </oc>
    <nc r="I3">
      <v>5</v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2147" sId="1">
    <oc r="E164" t="inlineStr">
      <is>
        <t>Батончик</t>
      </is>
    </oc>
    <nc r="E164"/>
  </rcc>
  <rcc rId="2148" sId="1">
    <oc r="F164">
      <v>40</v>
    </oc>
    <nc r="F164"/>
  </rcc>
  <rcc rId="2149" sId="1">
    <oc r="G164">
      <v>5</v>
    </oc>
    <nc r="G164"/>
  </rcc>
  <rcc rId="2150" sId="1">
    <oc r="H164">
      <v>6</v>
    </oc>
    <nc r="H164"/>
  </rcc>
  <rcc rId="2151" sId="1">
    <oc r="I164">
      <v>30.8</v>
    </oc>
    <nc r="I164"/>
  </rcc>
  <rcc rId="2152" sId="1">
    <oc r="J164">
      <v>180</v>
    </oc>
    <nc r="J164"/>
  </rcc>
  <rcc rId="2153" sId="1">
    <nc r="E162" t="inlineStr">
      <is>
        <t>Фрукты</t>
      </is>
    </nc>
  </rcc>
  <rcc rId="2154" sId="1">
    <nc r="F162">
      <v>100</v>
    </nc>
  </rcc>
  <rcc rId="2155" sId="1">
    <nc r="G162">
      <v>1</v>
    </nc>
  </rcc>
  <rcc rId="2156" sId="1">
    <nc r="H162">
      <v>0</v>
    </nc>
  </rcc>
  <rcc rId="2157" sId="1">
    <nc r="I162">
      <v>9.8000000000000007</v>
    </nc>
  </rcc>
  <rcc rId="2158" sId="1">
    <nc r="J162">
      <v>47</v>
    </nc>
  </rcc>
  <rcc rId="2159" sId="1">
    <nc r="K162">
      <v>338</v>
    </nc>
  </rcc>
  <rcc rId="2160" sId="1">
    <nc r="E173" t="inlineStr">
      <is>
        <t>Фрукты</t>
      </is>
    </nc>
  </rcc>
  <rcc rId="2161" sId="1">
    <nc r="F173">
      <v>100</v>
    </nc>
  </rcc>
  <rcc rId="2162" sId="1">
    <nc r="G173">
      <v>1</v>
    </nc>
  </rcc>
  <rcc rId="2163" sId="1">
    <nc r="H173">
      <v>0</v>
    </nc>
  </rcc>
  <rcc rId="2164" sId="1">
    <nc r="I173">
      <v>9.8000000000000007</v>
    </nc>
  </rcc>
  <rcc rId="2165" sId="1">
    <nc r="J173">
      <v>47</v>
    </nc>
  </rcc>
  <rcc rId="2166" sId="1">
    <nc r="K173">
      <v>338</v>
    </nc>
  </rcc>
  <rcc rId="2167" sId="1">
    <oc r="E174" t="inlineStr">
      <is>
        <t>печенье</t>
      </is>
    </oc>
    <nc r="E174"/>
  </rcc>
  <rcc rId="2168" sId="1">
    <oc r="F174">
      <v>50</v>
    </oc>
    <nc r="F174"/>
  </rcc>
  <rcc rId="2169" sId="1">
    <oc r="G174">
      <v>4</v>
    </oc>
    <nc r="G174"/>
  </rcc>
  <rcc rId="2170" sId="1">
    <oc r="H174">
      <v>6.5</v>
    </oc>
    <nc r="H174"/>
  </rcc>
  <rcc rId="2171" sId="1">
    <oc r="I174">
      <v>33.5</v>
    </oc>
    <nc r="I174"/>
  </rcc>
  <rcc rId="2172" sId="1">
    <oc r="J174">
      <v>210</v>
    </oc>
    <nc r="J174"/>
  </rcc>
  <rcc rId="2173" sId="1">
    <oc r="E163" t="inlineStr">
      <is>
        <t>Сок</t>
      </is>
    </oc>
    <nc r="E163" t="inlineStr">
      <is>
        <t>Бутерброд с колбасой</t>
      </is>
    </nc>
  </rcc>
  <rcc rId="2174" sId="1">
    <oc r="F163">
      <v>200</v>
    </oc>
    <nc r="F163">
      <v>40</v>
    </nc>
  </rcc>
  <rcc rId="2175" sId="1">
    <oc r="G163">
      <v>1</v>
    </oc>
    <nc r="G163">
      <v>5</v>
    </nc>
  </rcc>
  <rcc rId="2176" sId="1">
    <oc r="H163">
      <v>0</v>
    </oc>
    <nc r="H163">
      <v>8</v>
    </nc>
  </rcc>
  <rcc rId="2177" sId="1">
    <oc r="I163">
      <v>24.4</v>
    </oc>
    <nc r="I163">
      <v>14</v>
    </nc>
  </rcc>
  <rcc rId="2178" sId="1">
    <oc r="J163">
      <v>90</v>
    </oc>
    <nc r="J163">
      <v>151</v>
    </nc>
  </rcc>
  <rcc rId="2179" sId="1">
    <nc r="K163">
      <v>6</v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2022" sId="1">
    <oc r="E173" t="inlineStr">
      <is>
        <t>фрукты</t>
      </is>
    </oc>
    <nc r="E173"/>
  </rcc>
  <rcc rId="2023" sId="1">
    <oc r="F173">
      <v>100</v>
    </oc>
    <nc r="F173"/>
  </rcc>
  <rcc rId="2024" sId="1">
    <oc r="G173">
      <v>1</v>
    </oc>
    <nc r="G173"/>
  </rcc>
  <rcc rId="2025" sId="1">
    <oc r="H173">
      <v>0</v>
    </oc>
    <nc r="H173"/>
  </rcc>
  <rcc rId="2026" sId="1">
    <oc r="I173">
      <v>7</v>
    </oc>
    <nc r="I173"/>
  </rcc>
  <rcc rId="2027" sId="1">
    <oc r="J173">
      <v>40</v>
    </oc>
    <nc r="J173"/>
  </rcc>
  <rcc rId="2028" sId="1">
    <oc r="K173">
      <v>338</v>
    </oc>
    <nc r="K173"/>
  </rcc>
  <rcc rId="2029" sId="1">
    <nc r="E174" t="inlineStr">
      <is>
        <t>печенье</t>
      </is>
    </nc>
  </rcc>
  <rcc rId="2030" sId="1">
    <nc r="F174">
      <v>50</v>
    </nc>
  </rcc>
  <rcc rId="2031" sId="1">
    <nc r="G174">
      <v>4</v>
    </nc>
  </rcc>
  <rcc rId="2032" sId="1">
    <nc r="H174">
      <v>6.5</v>
    </nc>
  </rcc>
  <rcc rId="2033" sId="1">
    <nc r="I174">
      <v>33.5</v>
    </nc>
  </rcc>
  <rcc rId="2034" sId="1">
    <nc r="J174">
      <v>210</v>
    </nc>
  </rcc>
  <rcc rId="2035" sId="1">
    <nc r="E155" t="inlineStr">
      <is>
        <t>печенье</t>
      </is>
    </nc>
  </rcc>
  <rcc rId="2036" sId="1">
    <nc r="F155">
      <v>50</v>
    </nc>
  </rcc>
  <rcc rId="2037" sId="1">
    <nc r="G155">
      <v>4</v>
    </nc>
  </rcc>
  <rcc rId="2038" sId="1">
    <nc r="H155">
      <v>6.5</v>
    </nc>
  </rcc>
  <rcc rId="2039" sId="1">
    <nc r="I155">
      <v>33.5</v>
    </nc>
  </rcc>
  <rcc rId="2040" sId="1">
    <nc r="J155">
      <v>210</v>
    </nc>
  </rcc>
  <rcc rId="2041" sId="1">
    <oc r="E154" t="inlineStr">
      <is>
        <t>фрукты</t>
      </is>
    </oc>
    <nc r="E154"/>
  </rcc>
  <rcc rId="2042" sId="1">
    <oc r="F154">
      <v>100</v>
    </oc>
    <nc r="F154"/>
  </rcc>
  <rcc rId="2043" sId="1">
    <oc r="G154">
      <v>1</v>
    </oc>
    <nc r="G154"/>
  </rcc>
  <rcc rId="2044" sId="1">
    <oc r="H154">
      <v>0</v>
    </oc>
    <nc r="H154"/>
  </rcc>
  <rcc rId="2045" sId="1">
    <oc r="I154">
      <v>7</v>
    </oc>
    <nc r="I154"/>
  </rcc>
  <rcc rId="2046" sId="1">
    <oc r="J154">
      <v>40</v>
    </oc>
    <nc r="J154"/>
  </rcc>
  <rcc rId="2047" sId="1">
    <oc r="K154">
      <v>338</v>
    </oc>
    <nc r="K154"/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N122" sqref="N12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50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4</v>
      </c>
      <c r="I3" s="48">
        <v>5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180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79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 t="s">
        <v>77</v>
      </c>
      <c r="F11" s="43">
        <v>200</v>
      </c>
      <c r="G11" s="43">
        <v>1</v>
      </c>
      <c r="H11" s="43">
        <v>0</v>
      </c>
      <c r="I11" s="43">
        <v>24.4</v>
      </c>
      <c r="J11" s="43">
        <v>90</v>
      </c>
      <c r="K11" s="44"/>
      <c r="L11" s="43"/>
    </row>
    <row r="12" spans="1:12" ht="15">
      <c r="A12" s="23"/>
      <c r="B12" s="15"/>
      <c r="C12" s="11"/>
      <c r="D12" s="6" t="s">
        <v>80</v>
      </c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680</v>
      </c>
      <c r="G13" s="19">
        <f t="shared" ref="G13:J13" si="0">SUM(G6:G12)</f>
        <v>18</v>
      </c>
      <c r="H13" s="19">
        <f t="shared" si="0"/>
        <v>20</v>
      </c>
      <c r="I13" s="19">
        <f t="shared" si="0"/>
        <v>102.4</v>
      </c>
      <c r="J13" s="19">
        <f t="shared" si="0"/>
        <v>673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85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 t="s">
        <v>92</v>
      </c>
      <c r="F22" s="43">
        <v>24</v>
      </c>
      <c r="G22" s="43">
        <v>3</v>
      </c>
      <c r="H22" s="43">
        <v>2</v>
      </c>
      <c r="I22" s="43">
        <v>5</v>
      </c>
      <c r="J22" s="43">
        <v>52</v>
      </c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749</v>
      </c>
      <c r="G23" s="19">
        <f t="shared" ref="G23:J23" si="2">SUM(G14:G22)</f>
        <v>39</v>
      </c>
      <c r="H23" s="19">
        <f t="shared" si="2"/>
        <v>33</v>
      </c>
      <c r="I23" s="19">
        <f t="shared" si="2"/>
        <v>103</v>
      </c>
      <c r="J23" s="19">
        <f t="shared" si="2"/>
        <v>848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1429</v>
      </c>
      <c r="G24" s="32">
        <f t="shared" ref="G24:J24" si="4">G13+G23</f>
        <v>57</v>
      </c>
      <c r="H24" s="32">
        <f t="shared" si="4"/>
        <v>53</v>
      </c>
      <c r="I24" s="32">
        <f t="shared" si="4"/>
        <v>205.4</v>
      </c>
      <c r="J24" s="32">
        <f t="shared" si="4"/>
        <v>1521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83</v>
      </c>
      <c r="F25" s="40">
        <v>150</v>
      </c>
      <c r="G25" s="40">
        <v>9</v>
      </c>
      <c r="H25" s="40">
        <v>12</v>
      </c>
      <c r="I25" s="40">
        <v>25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85</v>
      </c>
      <c r="F29" s="43">
        <v>200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 t="s">
        <v>80</v>
      </c>
      <c r="E31" s="39" t="s">
        <v>90</v>
      </c>
      <c r="F31" s="40">
        <v>15</v>
      </c>
      <c r="G31" s="40">
        <v>0.8</v>
      </c>
      <c r="H31" s="40">
        <v>1.4</v>
      </c>
      <c r="I31" s="40">
        <v>9.76</v>
      </c>
      <c r="J31" s="40">
        <v>81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565</v>
      </c>
      <c r="G32" s="19">
        <f t="shared" ref="G32" si="6">SUM(G25:G31)</f>
        <v>13.8</v>
      </c>
      <c r="H32" s="19">
        <f t="shared" ref="H32" si="7">SUM(H25:H31)</f>
        <v>13.4</v>
      </c>
      <c r="I32" s="19">
        <f t="shared" ref="I32" si="8">SUM(I25:I31)</f>
        <v>82.76</v>
      </c>
      <c r="J32" s="19">
        <f t="shared" ref="J32:L32" si="9">SUM(J25:J31)</f>
        <v>662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69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56</v>
      </c>
      <c r="F35" s="43">
        <v>220</v>
      </c>
      <c r="G35" s="43">
        <v>13</v>
      </c>
      <c r="H35" s="43">
        <v>9</v>
      </c>
      <c r="I35" s="43">
        <v>21</v>
      </c>
      <c r="J35" s="43">
        <v>330</v>
      </c>
      <c r="K35" s="44" t="s">
        <v>57</v>
      </c>
      <c r="L35" s="43"/>
    </row>
    <row r="36" spans="1:12" ht="15">
      <c r="A36" s="14"/>
      <c r="B36" s="15"/>
      <c r="C36" s="11"/>
      <c r="D36" s="7" t="s">
        <v>29</v>
      </c>
      <c r="E36" s="39"/>
      <c r="F36" s="40">
        <v>155</v>
      </c>
      <c r="G36" s="40">
        <v>5</v>
      </c>
      <c r="H36" s="40">
        <v>5</v>
      </c>
      <c r="I36" s="40">
        <v>29</v>
      </c>
      <c r="J36" s="40">
        <v>179</v>
      </c>
      <c r="K36" s="41" t="s">
        <v>42</v>
      </c>
      <c r="L36" s="43"/>
    </row>
    <row r="37" spans="1:12" ht="15">
      <c r="A37" s="14"/>
      <c r="B37" s="15"/>
      <c r="C37" s="11"/>
      <c r="D37" s="7" t="s">
        <v>30</v>
      </c>
      <c r="E37" s="42" t="s">
        <v>82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85</v>
      </c>
      <c r="E40" s="42" t="s">
        <v>85</v>
      </c>
      <c r="F40" s="43">
        <v>100</v>
      </c>
      <c r="G40" s="43">
        <v>1</v>
      </c>
      <c r="H40" s="43">
        <v>0</v>
      </c>
      <c r="I40" s="43">
        <v>9.8000000000000007</v>
      </c>
      <c r="J40" s="43">
        <v>47</v>
      </c>
      <c r="K40" s="44">
        <v>338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955</v>
      </c>
      <c r="G42" s="19">
        <f t="shared" ref="G42" si="10">SUM(G33:G41)</f>
        <v>29</v>
      </c>
      <c r="H42" s="19">
        <f t="shared" ref="H42" si="11">SUM(H33:H41)</f>
        <v>22</v>
      </c>
      <c r="I42" s="19">
        <f t="shared" ref="I42" si="12">SUM(I33:I41)</f>
        <v>103.8</v>
      </c>
      <c r="J42" s="19">
        <f t="shared" ref="J42:L42" si="13">SUM(J33:J41)</f>
        <v>849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1520</v>
      </c>
      <c r="G43" s="32">
        <f t="shared" ref="G43" si="14">G32+G42</f>
        <v>42.8</v>
      </c>
      <c r="H43" s="32">
        <f t="shared" ref="H43" si="15">H32+H42</f>
        <v>35.4</v>
      </c>
      <c r="I43" s="32">
        <f t="shared" ref="I43" si="16">I32+I42</f>
        <v>186.56</v>
      </c>
      <c r="J43" s="32">
        <f t="shared" ref="J43:L43" si="17">J32+J42</f>
        <v>1511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39" t="s">
        <v>90</v>
      </c>
      <c r="F49" s="40">
        <v>15</v>
      </c>
      <c r="G49" s="40">
        <v>0.8</v>
      </c>
      <c r="H49" s="40">
        <v>1.4</v>
      </c>
      <c r="I49" s="40">
        <v>9.76</v>
      </c>
      <c r="J49" s="40">
        <v>81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28.3</v>
      </c>
      <c r="H51" s="19">
        <f t="shared" ref="H51" si="19">SUM(H44:H50)</f>
        <v>13.4</v>
      </c>
      <c r="I51" s="19">
        <f t="shared" ref="I51" si="20">SUM(I44:I50)</f>
        <v>82.76</v>
      </c>
      <c r="J51" s="19">
        <f t="shared" ref="J51:L51" si="21">SUM(J44:J50)</f>
        <v>897.6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74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86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 t="s">
        <v>85</v>
      </c>
      <c r="E59" s="42" t="s">
        <v>85</v>
      </c>
      <c r="F59" s="43">
        <v>100</v>
      </c>
      <c r="G59" s="43">
        <v>1</v>
      </c>
      <c r="H59" s="43">
        <v>0</v>
      </c>
      <c r="I59" s="43">
        <v>9.8000000000000007</v>
      </c>
      <c r="J59" s="43">
        <v>47</v>
      </c>
      <c r="K59" s="44">
        <v>338</v>
      </c>
      <c r="L59" s="43"/>
    </row>
    <row r="60" spans="1:12" ht="15">
      <c r="A60" s="23"/>
      <c r="B60" s="15"/>
      <c r="C60" s="11"/>
      <c r="D60" s="6" t="s">
        <v>51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25</v>
      </c>
      <c r="H61" s="19">
        <f t="shared" ref="H61" si="23">SUM(H52:H60)</f>
        <v>15</v>
      </c>
      <c r="I61" s="19">
        <f t="shared" ref="I61" si="24">SUM(I52:I60)</f>
        <v>99.8</v>
      </c>
      <c r="J61" s="19">
        <f t="shared" ref="J61:L61" si="25">SUM(J52:J60)</f>
        <v>760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1300</v>
      </c>
      <c r="G62" s="32">
        <f t="shared" ref="G62" si="26">G51+G61</f>
        <v>53.3</v>
      </c>
      <c r="H62" s="32">
        <f t="shared" ref="H62" si="27">H51+H61</f>
        <v>28.4</v>
      </c>
      <c r="I62" s="32">
        <f t="shared" ref="I62" si="28">I51+I61</f>
        <v>182.56</v>
      </c>
      <c r="J62" s="32">
        <f t="shared" ref="J62:L62" si="29">J51+J61</f>
        <v>1657.6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82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24</v>
      </c>
      <c r="F67" s="43">
        <v>100</v>
      </c>
      <c r="G67" s="43">
        <v>1</v>
      </c>
      <c r="H67" s="43">
        <v>0</v>
      </c>
      <c r="I67" s="43">
        <v>14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 t="s">
        <v>91</v>
      </c>
      <c r="F68" s="43">
        <v>36</v>
      </c>
      <c r="G68" s="43">
        <v>35</v>
      </c>
      <c r="H68" s="43">
        <v>15.5</v>
      </c>
      <c r="I68" s="43">
        <v>26</v>
      </c>
      <c r="J68" s="43">
        <v>260</v>
      </c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526</v>
      </c>
      <c r="G70" s="19">
        <f t="shared" ref="G70" si="30">SUM(G63:G69)</f>
        <v>42</v>
      </c>
      <c r="H70" s="19">
        <f t="shared" ref="H70" si="31">SUM(H63:H69)</f>
        <v>19.5</v>
      </c>
      <c r="I70" s="19">
        <f t="shared" ref="I70" si="32">SUM(I63:I69)</f>
        <v>100</v>
      </c>
      <c r="J70" s="19">
        <f t="shared" ref="J70:L70" si="33">SUM(J63:J69)</f>
        <v>713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75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76</v>
      </c>
      <c r="L74" s="43"/>
    </row>
    <row r="75" spans="1:12" ht="15">
      <c r="A75" s="23"/>
      <c r="B75" s="15"/>
      <c r="C75" s="11"/>
      <c r="D75" s="7" t="s">
        <v>30</v>
      </c>
      <c r="E75" s="42" t="s">
        <v>82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 t="s">
        <v>85</v>
      </c>
      <c r="E79" s="42" t="s">
        <v>24</v>
      </c>
      <c r="F79" s="43">
        <v>110</v>
      </c>
      <c r="G79" s="43">
        <v>1</v>
      </c>
      <c r="H79" s="43">
        <v>0</v>
      </c>
      <c r="I79" s="43">
        <v>14</v>
      </c>
      <c r="J79" s="43">
        <v>52</v>
      </c>
      <c r="K79" s="44">
        <v>338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27</v>
      </c>
      <c r="H80" s="19">
        <f t="shared" ref="H80" si="35">SUM(H71:H79)</f>
        <v>33</v>
      </c>
      <c r="I80" s="19">
        <f t="shared" ref="I80" si="36">SUM(I71:I79)</f>
        <v>91</v>
      </c>
      <c r="J80" s="19">
        <f t="shared" ref="J80:L80" si="37">SUM(J71:J79)</f>
        <v>809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1386</v>
      </c>
      <c r="G81" s="32">
        <f t="shared" ref="G81" si="38">G70+G80</f>
        <v>69</v>
      </c>
      <c r="H81" s="32">
        <f t="shared" ref="H81" si="39">H70+H80</f>
        <v>52.5</v>
      </c>
      <c r="I81" s="32">
        <f t="shared" ref="I81" si="40">I70+I80</f>
        <v>191</v>
      </c>
      <c r="J81" s="32">
        <f t="shared" ref="J81:L81" si="41">J70+J80</f>
        <v>1522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185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87</v>
      </c>
      <c r="F83" s="43">
        <v>55</v>
      </c>
      <c r="G83" s="43">
        <v>5.8</v>
      </c>
      <c r="H83" s="43">
        <v>8.3000000000000007</v>
      </c>
      <c r="I83" s="43">
        <v>14.2</v>
      </c>
      <c r="J83" s="43">
        <v>161.19999999999999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77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93</v>
      </c>
      <c r="F87" s="43">
        <v>40</v>
      </c>
      <c r="G87" s="43">
        <v>5</v>
      </c>
      <c r="H87" s="43">
        <v>6</v>
      </c>
      <c r="I87" s="43">
        <v>30.8</v>
      </c>
      <c r="J87" s="43">
        <v>180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20.8</v>
      </c>
      <c r="H89" s="19">
        <f t="shared" ref="H89" si="43">SUM(H82:H88)</f>
        <v>29.3</v>
      </c>
      <c r="I89" s="19">
        <f t="shared" ref="I89" si="44">SUM(I82:I88)</f>
        <v>138</v>
      </c>
      <c r="J89" s="19">
        <f t="shared" ref="J89:L89" si="45">SUM(J82:J88)</f>
        <v>760.2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 t="s">
        <v>24</v>
      </c>
      <c r="E98" s="42" t="s">
        <v>85</v>
      </c>
      <c r="F98" s="43">
        <v>100</v>
      </c>
      <c r="G98" s="43">
        <v>1</v>
      </c>
      <c r="H98" s="43">
        <v>0</v>
      </c>
      <c r="I98" s="43">
        <v>9.8000000000000007</v>
      </c>
      <c r="J98" s="43">
        <v>47</v>
      </c>
      <c r="K98" s="44">
        <v>338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35</v>
      </c>
      <c r="H99" s="19">
        <f t="shared" ref="H99" si="47">SUM(H90:H98)</f>
        <v>16</v>
      </c>
      <c r="I99" s="19">
        <f t="shared" ref="I99" si="48">SUM(I90:I98)</f>
        <v>87.8</v>
      </c>
      <c r="J99" s="19">
        <f t="shared" ref="J99:L99" si="49">SUM(J90:J98)</f>
        <v>761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1300</v>
      </c>
      <c r="G100" s="32">
        <f t="shared" ref="G100" si="50">G89+G99</f>
        <v>55.8</v>
      </c>
      <c r="H100" s="32">
        <f t="shared" ref="H100" si="51">H89+H99</f>
        <v>45.3</v>
      </c>
      <c r="I100" s="32">
        <f t="shared" ref="I100" si="52">I89+I99</f>
        <v>225.8</v>
      </c>
      <c r="J100" s="32">
        <f t="shared" ref="J100:L100" si="53">J89+J99</f>
        <v>1521.2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88</v>
      </c>
      <c r="F101" s="40">
        <v>165</v>
      </c>
      <c r="G101" s="40">
        <v>10</v>
      </c>
      <c r="H101" s="40">
        <v>12</v>
      </c>
      <c r="I101" s="40">
        <v>30</v>
      </c>
      <c r="J101" s="40">
        <v>306</v>
      </c>
      <c r="K101" s="41">
        <v>396</v>
      </c>
      <c r="L101" s="40"/>
    </row>
    <row r="102" spans="1:12" ht="15">
      <c r="A102" s="23"/>
      <c r="B102" s="15"/>
      <c r="C102" s="11"/>
      <c r="D102" s="6"/>
      <c r="E102" s="42" t="s">
        <v>43</v>
      </c>
      <c r="F102" s="43">
        <v>50</v>
      </c>
      <c r="G102" s="43">
        <v>9</v>
      </c>
      <c r="H102" s="43">
        <v>23</v>
      </c>
      <c r="I102" s="43">
        <v>1</v>
      </c>
      <c r="J102" s="43">
        <v>247</v>
      </c>
      <c r="K102" s="44">
        <v>243</v>
      </c>
      <c r="L102" s="43"/>
    </row>
    <row r="103" spans="1:12" ht="15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>
        <v>0</v>
      </c>
      <c r="H103" s="43">
        <v>0</v>
      </c>
      <c r="I103" s="43">
        <v>15</v>
      </c>
      <c r="J103" s="43">
        <v>60</v>
      </c>
      <c r="K103" s="44">
        <v>376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80</v>
      </c>
      <c r="E106" s="42" t="s">
        <v>91</v>
      </c>
      <c r="F106" s="43">
        <v>65</v>
      </c>
      <c r="G106" s="43">
        <v>35</v>
      </c>
      <c r="H106" s="43">
        <v>15</v>
      </c>
      <c r="I106" s="43">
        <v>26</v>
      </c>
      <c r="J106" s="43">
        <v>260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56</v>
      </c>
      <c r="H108" s="19">
        <f t="shared" si="54"/>
        <v>51</v>
      </c>
      <c r="I108" s="19">
        <f t="shared" si="54"/>
        <v>82</v>
      </c>
      <c r="J108" s="19">
        <f t="shared" si="54"/>
        <v>926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78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64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65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66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 t="s">
        <v>24</v>
      </c>
      <c r="E117" s="42" t="s">
        <v>85</v>
      </c>
      <c r="F117" s="43">
        <v>100</v>
      </c>
      <c r="G117" s="43">
        <v>1</v>
      </c>
      <c r="H117" s="43">
        <v>0</v>
      </c>
      <c r="I117" s="43">
        <v>9.8000000000000007</v>
      </c>
      <c r="J117" s="43">
        <v>47</v>
      </c>
      <c r="K117" s="44">
        <v>338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31</v>
      </c>
      <c r="H118" s="19">
        <f t="shared" si="56"/>
        <v>32</v>
      </c>
      <c r="I118" s="19">
        <f t="shared" si="56"/>
        <v>102.8</v>
      </c>
      <c r="J118" s="19">
        <f t="shared" si="56"/>
        <v>865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1325</v>
      </c>
      <c r="G119" s="32">
        <f t="shared" ref="G119" si="58">G108+G118</f>
        <v>87</v>
      </c>
      <c r="H119" s="32">
        <f t="shared" ref="H119" si="59">H108+H118</f>
        <v>83</v>
      </c>
      <c r="I119" s="32">
        <f t="shared" ref="I119" si="60">I108+I118</f>
        <v>184.8</v>
      </c>
      <c r="J119" s="32">
        <f t="shared" ref="J119:L119" si="61">J108+J118</f>
        <v>1791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67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86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 t="s">
        <v>80</v>
      </c>
      <c r="E126" s="42" t="s">
        <v>94</v>
      </c>
      <c r="F126" s="43">
        <v>72</v>
      </c>
      <c r="G126" s="43">
        <v>70</v>
      </c>
      <c r="H126" s="43">
        <v>31</v>
      </c>
      <c r="I126" s="43">
        <v>52</v>
      </c>
      <c r="J126" s="43">
        <v>260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452</v>
      </c>
      <c r="G127" s="19">
        <f t="shared" ref="G127:J127" si="62">SUM(G120:G126)</f>
        <v>91.039999999999992</v>
      </c>
      <c r="H127" s="19">
        <f t="shared" si="62"/>
        <v>54</v>
      </c>
      <c r="I127" s="19">
        <f t="shared" si="62"/>
        <v>113.68</v>
      </c>
      <c r="J127" s="19">
        <f t="shared" si="62"/>
        <v>870.8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68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85</v>
      </c>
      <c r="F136" s="43">
        <v>100</v>
      </c>
      <c r="G136" s="43">
        <v>1</v>
      </c>
      <c r="H136" s="43">
        <v>0</v>
      </c>
      <c r="I136" s="43">
        <v>9.8000000000000007</v>
      </c>
      <c r="J136" s="43">
        <v>47</v>
      </c>
      <c r="K136" s="44">
        <v>338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822</v>
      </c>
      <c r="G137" s="19">
        <f t="shared" ref="G137:J137" si="64">SUM(G128:G136)</f>
        <v>25</v>
      </c>
      <c r="H137" s="19">
        <f t="shared" si="64"/>
        <v>17</v>
      </c>
      <c r="I137" s="19">
        <f t="shared" si="64"/>
        <v>111.8</v>
      </c>
      <c r="J137" s="19">
        <f t="shared" si="64"/>
        <v>794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1274</v>
      </c>
      <c r="G138" s="32">
        <f t="shared" ref="G138" si="66">G127+G137</f>
        <v>116.03999999999999</v>
      </c>
      <c r="H138" s="32">
        <f t="shared" ref="H138" si="67">H127+H137</f>
        <v>71</v>
      </c>
      <c r="I138" s="32">
        <f t="shared" ref="I138" si="68">I127+I137</f>
        <v>225.48000000000002</v>
      </c>
      <c r="J138" s="32">
        <f t="shared" ref="J138:L138" si="69">J127+J137</f>
        <v>1664.8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83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85</v>
      </c>
      <c r="F143" s="43">
        <v>100</v>
      </c>
      <c r="G143" s="43">
        <v>1</v>
      </c>
      <c r="H143" s="43">
        <v>0</v>
      </c>
      <c r="I143" s="43">
        <v>9.8000000000000007</v>
      </c>
      <c r="J143" s="43">
        <v>47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 t="s">
        <v>87</v>
      </c>
      <c r="F145" s="43">
        <v>45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585</v>
      </c>
      <c r="G146" s="19">
        <f t="shared" ref="G146:J146" si="70">SUM(G139:G145)</f>
        <v>22</v>
      </c>
      <c r="H146" s="19">
        <f t="shared" si="70"/>
        <v>24.7</v>
      </c>
      <c r="I146" s="19">
        <f t="shared" si="70"/>
        <v>116.4</v>
      </c>
      <c r="J146" s="19">
        <f t="shared" si="70"/>
        <v>782.2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69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70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 t="s">
        <v>85</v>
      </c>
      <c r="F154" s="43">
        <v>100</v>
      </c>
      <c r="G154" s="43">
        <v>1</v>
      </c>
      <c r="H154" s="43">
        <v>0</v>
      </c>
      <c r="I154" s="43">
        <v>9.8000000000000007</v>
      </c>
      <c r="J154" s="43">
        <v>47</v>
      </c>
      <c r="K154" s="44">
        <v>338</v>
      </c>
      <c r="L154" s="43"/>
    </row>
    <row r="155" spans="1:12" ht="15">
      <c r="A155" s="23"/>
      <c r="B155" s="15"/>
      <c r="C155" s="11"/>
      <c r="D155" s="18"/>
      <c r="E155" s="52"/>
      <c r="F155" s="53"/>
      <c r="G155" s="53"/>
      <c r="H155" s="53"/>
      <c r="I155" s="53"/>
      <c r="J155" s="53"/>
      <c r="K155" s="54"/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28.6</v>
      </c>
      <c r="H156" s="19">
        <f t="shared" si="72"/>
        <v>31</v>
      </c>
      <c r="I156" s="19">
        <f t="shared" si="72"/>
        <v>98.8</v>
      </c>
      <c r="J156" s="19">
        <f t="shared" si="72"/>
        <v>864.6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1435</v>
      </c>
      <c r="G157" s="32">
        <f t="shared" ref="G157" si="74">G146+G156</f>
        <v>50.6</v>
      </c>
      <c r="H157" s="32">
        <f t="shared" ref="H157" si="75">H146+H156</f>
        <v>55.7</v>
      </c>
      <c r="I157" s="32">
        <f t="shared" ref="I157" si="76">I146+I156</f>
        <v>215.2</v>
      </c>
      <c r="J157" s="32">
        <f t="shared" ref="J157:L157" si="77">J146+J156</f>
        <v>1646.8000000000002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 t="s">
        <v>89</v>
      </c>
      <c r="F159" s="43">
        <v>40</v>
      </c>
      <c r="G159" s="43">
        <v>8</v>
      </c>
      <c r="H159" s="43">
        <v>7</v>
      </c>
      <c r="I159" s="43">
        <v>9</v>
      </c>
      <c r="J159" s="43">
        <v>88</v>
      </c>
      <c r="K159" s="44">
        <v>7</v>
      </c>
      <c r="L159" s="43"/>
    </row>
    <row r="160" spans="1:12" ht="1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85</v>
      </c>
      <c r="F162" s="43">
        <v>100</v>
      </c>
      <c r="G162" s="43">
        <v>1</v>
      </c>
      <c r="H162" s="43">
        <v>0</v>
      </c>
      <c r="I162" s="43">
        <v>9.8000000000000007</v>
      </c>
      <c r="J162" s="43">
        <v>47</v>
      </c>
      <c r="K162" s="44">
        <v>338</v>
      </c>
      <c r="L162" s="44"/>
    </row>
    <row r="163" spans="1:12" ht="15">
      <c r="A163" s="23"/>
      <c r="B163" s="15"/>
      <c r="C163" s="11"/>
      <c r="D163" s="6"/>
      <c r="E163" s="42" t="s">
        <v>87</v>
      </c>
      <c r="F163" s="43">
        <v>40</v>
      </c>
      <c r="G163" s="43">
        <v>5</v>
      </c>
      <c r="H163" s="43">
        <v>8</v>
      </c>
      <c r="I163" s="43">
        <v>14</v>
      </c>
      <c r="J163" s="43">
        <v>151</v>
      </c>
      <c r="K163" s="44">
        <v>6</v>
      </c>
      <c r="L163" s="43"/>
    </row>
    <row r="164" spans="1:12" ht="15">
      <c r="A164" s="23"/>
      <c r="B164" s="15"/>
      <c r="C164" s="11"/>
      <c r="D164" s="6" t="s">
        <v>80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545</v>
      </c>
      <c r="G165" s="19">
        <f t="shared" ref="G165:J165" si="78">SUM(G158:G164)</f>
        <v>24</v>
      </c>
      <c r="H165" s="19">
        <f t="shared" si="78"/>
        <v>27</v>
      </c>
      <c r="I165" s="19">
        <f t="shared" si="78"/>
        <v>77.8</v>
      </c>
      <c r="J165" s="19">
        <f t="shared" si="78"/>
        <v>652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81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 t="s">
        <v>85</v>
      </c>
      <c r="F173" s="43">
        <v>100</v>
      </c>
      <c r="G173" s="43">
        <v>1</v>
      </c>
      <c r="H173" s="43">
        <v>0</v>
      </c>
      <c r="I173" s="43">
        <v>9.8000000000000007</v>
      </c>
      <c r="J173" s="43">
        <v>47</v>
      </c>
      <c r="K173" s="44">
        <v>338</v>
      </c>
      <c r="L173" s="43"/>
    </row>
    <row r="174" spans="1:12" ht="15">
      <c r="A174" s="23"/>
      <c r="B174" s="15"/>
      <c r="C174" s="11"/>
      <c r="D174" s="6"/>
      <c r="E174" s="52"/>
      <c r="F174" s="53"/>
      <c r="G174" s="53"/>
      <c r="H174" s="53"/>
      <c r="I174" s="53"/>
      <c r="J174" s="53"/>
      <c r="K174" s="5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39</v>
      </c>
      <c r="H175" s="19">
        <f t="shared" si="80"/>
        <v>42</v>
      </c>
      <c r="I175" s="19">
        <f t="shared" si="80"/>
        <v>101.8</v>
      </c>
      <c r="J175" s="19">
        <f t="shared" si="80"/>
        <v>846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1325</v>
      </c>
      <c r="G176" s="32">
        <f t="shared" ref="G176" si="82">G165+G175</f>
        <v>63</v>
      </c>
      <c r="H176" s="32">
        <f t="shared" ref="H176" si="83">H165+H175</f>
        <v>69</v>
      </c>
      <c r="I176" s="32">
        <f t="shared" ref="I176" si="84">I165+I175</f>
        <v>179.6</v>
      </c>
      <c r="J176" s="32">
        <f t="shared" ref="J176:L176" si="85">J165+J175</f>
        <v>1498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73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87</v>
      </c>
      <c r="F178" s="43">
        <v>40</v>
      </c>
      <c r="G178" s="43">
        <v>5</v>
      </c>
      <c r="H178" s="43">
        <v>8</v>
      </c>
      <c r="I178" s="43">
        <v>14</v>
      </c>
      <c r="J178" s="43">
        <v>151</v>
      </c>
      <c r="K178" s="44">
        <v>6</v>
      </c>
      <c r="L178" s="43"/>
    </row>
    <row r="179" spans="1:12" ht="15">
      <c r="A179" s="23"/>
      <c r="B179" s="15"/>
      <c r="C179" s="11"/>
      <c r="D179" s="7" t="s">
        <v>22</v>
      </c>
      <c r="E179" s="42" t="s">
        <v>77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80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18</v>
      </c>
      <c r="H184" s="19">
        <f t="shared" si="86"/>
        <v>20</v>
      </c>
      <c r="I184" s="19">
        <f t="shared" si="86"/>
        <v>112.4</v>
      </c>
      <c r="J184" s="19">
        <f t="shared" si="86"/>
        <v>693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74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72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85</v>
      </c>
      <c r="E192" s="42" t="s">
        <v>24</v>
      </c>
      <c r="F192" s="43">
        <v>100</v>
      </c>
      <c r="G192" s="43">
        <v>1</v>
      </c>
      <c r="H192" s="43">
        <v>0</v>
      </c>
      <c r="I192" s="43">
        <v>7</v>
      </c>
      <c r="J192" s="43">
        <v>40</v>
      </c>
      <c r="K192" s="44">
        <v>338</v>
      </c>
      <c r="L192" s="43"/>
    </row>
    <row r="193" spans="1:12" ht="15">
      <c r="A193" s="23"/>
      <c r="B193" s="15"/>
      <c r="C193" s="11"/>
      <c r="D193" s="6"/>
      <c r="E193" s="52"/>
      <c r="F193" s="53"/>
      <c r="G193" s="53"/>
      <c r="H193" s="53"/>
      <c r="I193" s="53"/>
      <c r="J193" s="53"/>
      <c r="K193" s="5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20</v>
      </c>
      <c r="H194" s="19">
        <f t="shared" si="88"/>
        <v>29</v>
      </c>
      <c r="I194" s="19">
        <f t="shared" si="88"/>
        <v>72</v>
      </c>
      <c r="J194" s="19">
        <f t="shared" si="88"/>
        <v>742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1360</v>
      </c>
      <c r="G195" s="32">
        <f t="shared" ref="G195" si="90">G184+G194</f>
        <v>38</v>
      </c>
      <c r="H195" s="32">
        <f t="shared" ref="H195" si="91">H184+H194</f>
        <v>49</v>
      </c>
      <c r="I195" s="32">
        <f t="shared" ref="I195" si="92">I184+I194</f>
        <v>184.4</v>
      </c>
      <c r="J195" s="32">
        <f t="shared" ref="J195:L195" si="93">J184+J194</f>
        <v>1435</v>
      </c>
      <c r="K195" s="32"/>
      <c r="L195" s="32">
        <f t="shared" si="93"/>
        <v>0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1365.4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63.253999999999998</v>
      </c>
      <c r="H196" s="34">
        <f t="shared" si="94"/>
        <v>54.23</v>
      </c>
      <c r="I196" s="34">
        <f t="shared" si="94"/>
        <v>198.07999999999998</v>
      </c>
      <c r="J196" s="34">
        <f t="shared" si="94"/>
        <v>1576.8399999999997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2026-05-25T05:19:40Z</dcterms:modified>
</cp:coreProperties>
</file>